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tale\Desktop\LORENZO\Esercitazione 1\"/>
    </mc:Choice>
  </mc:AlternateContent>
  <xr:revisionPtr revIDLastSave="0" documentId="8_{1739AB1D-419D-45CF-B060-2AA8AE646A0F}" xr6:coauthVersionLast="47" xr6:coauthVersionMax="47" xr10:uidLastSave="{00000000-0000-0000-0000-000000000000}"/>
  <bookViews>
    <workbookView xWindow="-108" yWindow="-108" windowWidth="23256" windowHeight="12576"/>
  </bookViews>
  <sheets>
    <sheet name="PAGAM.FORNITORI 2021 TRIMESTRAL" sheetId="1" r:id="rId1"/>
  </sheets>
  <definedNames>
    <definedName name="_xlnm._FilterDatabase" localSheetId="0" hidden="1">'PAGAM.FORNITORI 2021 TRIMESTRAL'!$A$1:$H$412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5" i="1" l="1"/>
  <c r="G184" i="1"/>
  <c r="G144" i="1"/>
  <c r="G80" i="1"/>
  <c r="G46" i="1"/>
</calcChain>
</file>

<file path=xl/sharedStrings.xml><?xml version="1.0" encoding="utf-8"?>
<sst xmlns="http://schemas.openxmlformats.org/spreadsheetml/2006/main" count="1642" uniqueCount="170">
  <si>
    <t>MESE SCADENZA</t>
  </si>
  <si>
    <t>Trimestre riferimento</t>
  </si>
  <si>
    <t>RAGIONE SOCIALE</t>
  </si>
  <si>
    <t>NATURA</t>
  </si>
  <si>
    <t xml:space="preserve">DATA FATTURA </t>
  </si>
  <si>
    <t>NETTO DA PAGARE</t>
  </si>
  <si>
    <t>R.F.</t>
  </si>
  <si>
    <t>DATA PAGAMENTO</t>
  </si>
  <si>
    <t>Gennaio</t>
  </si>
  <si>
    <t>I° Trimestre</t>
  </si>
  <si>
    <t>RESTART ENGINEERING SRL</t>
  </si>
  <si>
    <t>LAVORI IN CORSO</t>
  </si>
  <si>
    <t>CONSULENZE TECNICHE P.I.</t>
  </si>
  <si>
    <t xml:space="preserve">STUDIO TECNICO MASSARI ING.MAURO </t>
  </si>
  <si>
    <t>CONSULENZE TECNICHE</t>
  </si>
  <si>
    <t xml:space="preserve">INTESA SANPAOLO S.P.A. </t>
  </si>
  <si>
    <t xml:space="preserve">ONERI DIVERSI </t>
  </si>
  <si>
    <t>ACANTHO  S.P.A.</t>
  </si>
  <si>
    <t>UTENZE</t>
  </si>
  <si>
    <t>KRONOS SRL</t>
  </si>
  <si>
    <t>MANUTENZIONI</t>
  </si>
  <si>
    <t>INVESTIMENTO</t>
  </si>
  <si>
    <t>RIVISTA ITALIANA PETROLIO SRL</t>
  </si>
  <si>
    <t xml:space="preserve">RENZI TAMARA </t>
  </si>
  <si>
    <t>COLLEGIO SINDACALE</t>
  </si>
  <si>
    <t xml:space="preserve">DOTTORE CECCARELLI FABRIZIO </t>
  </si>
  <si>
    <t xml:space="preserve">MONTESI LIBERO </t>
  </si>
  <si>
    <t>BPER Banca S.p.A.</t>
  </si>
  <si>
    <t>ENERGY NOW SRL</t>
  </si>
  <si>
    <t>AZ. AGRICOLA MATTONI LEONARDO VIVAIO MONTE FALTERONA</t>
  </si>
  <si>
    <t>MATERIALE</t>
  </si>
  <si>
    <t>BRACCINI PAOLO</t>
  </si>
  <si>
    <t>CONSULENZE AMMINISTRATIVE</t>
  </si>
  <si>
    <t>HERA COMM S.p.A.</t>
  </si>
  <si>
    <t xml:space="preserve">UTENZE </t>
  </si>
  <si>
    <t>CISA SRL</t>
  </si>
  <si>
    <t xml:space="preserve">STUDIO S.I.P.A.M. SRL </t>
  </si>
  <si>
    <t>STUDIO S.I.P.A.M. FISCALE SRL UNIPERSONALE</t>
  </si>
  <si>
    <t xml:space="preserve">VODAFONE ITALIA S.P.A. </t>
  </si>
  <si>
    <t>AVV. DI FAVA EMILIA GIULIA</t>
  </si>
  <si>
    <t>CONSULENZE LEGALI</t>
  </si>
  <si>
    <t xml:space="preserve">ARVAL SERVICE LEASE ITALIA SPA </t>
  </si>
  <si>
    <t xml:space="preserve">COOP EDITORIALE GIORNALI ASSOCIATI </t>
  </si>
  <si>
    <t xml:space="preserve">RAVASIO LAURA MARIA ELENA </t>
  </si>
  <si>
    <t>ASSOCIAZIONE DIOCESANA CORRIERE CESENATE</t>
  </si>
  <si>
    <t>ADRIATICA ACQUE SRL</t>
  </si>
  <si>
    <t>SPESE RAPPRESENTANZA</t>
  </si>
  <si>
    <t>ISMAC SRL</t>
  </si>
  <si>
    <t>PONDINI PAOLO</t>
  </si>
  <si>
    <t>SOCIETA' PUBBLICITA' EDITORIALE E DIGITALE SpA</t>
  </si>
  <si>
    <t xml:space="preserve">C.I.S. RUBICONE </t>
  </si>
  <si>
    <t>PROMO 77 DI ELEONORA MALAGUTI &amp; C. SAS</t>
  </si>
  <si>
    <t>MITO SISTEMA AMBIENTE SRL</t>
  </si>
  <si>
    <t>Marzo</t>
  </si>
  <si>
    <t>INRETE DISTRIBUZIONE ENERGIA SPA</t>
  </si>
  <si>
    <t xml:space="preserve">Febbraio  </t>
  </si>
  <si>
    <t xml:space="preserve">EDOARDO GOBBI </t>
  </si>
  <si>
    <t xml:space="preserve">Febbraio   </t>
  </si>
  <si>
    <t>A.S.D. POLISPORTIVA FIUMICINESE</t>
  </si>
  <si>
    <t>GRANT THORNTON CONSULTANTS SRL</t>
  </si>
  <si>
    <t>GSE</t>
  </si>
  <si>
    <t xml:space="preserve">Febbraio </t>
  </si>
  <si>
    <t>IMPRESA COROMANO SRL</t>
  </si>
  <si>
    <t>STUDIO LEGALE CELLI-FANTI ASSOCIAZIONE</t>
  </si>
  <si>
    <t>Febbraio</t>
  </si>
  <si>
    <t xml:space="preserve">GRUPPO ITALIA ENERGIA SRL A SOCIO UNICO </t>
  </si>
  <si>
    <t>HERA S.P.A</t>
  </si>
  <si>
    <t>TIM S.P.A.</t>
  </si>
  <si>
    <t>LA CONTABILE SRL</t>
  </si>
  <si>
    <t>INFOTEK SRL</t>
  </si>
  <si>
    <t>COMUNE DI FORLI'</t>
  </si>
  <si>
    <t>CILS COOP. SOCIALE</t>
  </si>
  <si>
    <t>ASSOCONS SRL</t>
  </si>
  <si>
    <t>ENERGIE PER LA CITTA' SRL</t>
  </si>
  <si>
    <t xml:space="preserve">MASSARI ING.MAURO </t>
  </si>
  <si>
    <t>SECCHIAROLI ELETTRONICA</t>
  </si>
  <si>
    <t>SIS. TER SRL</t>
  </si>
  <si>
    <t>RAVASIO LAURA MARIA ELENA</t>
  </si>
  <si>
    <t>GSE S.p.a.</t>
  </si>
  <si>
    <t>OPERA SRL</t>
  </si>
  <si>
    <t>LEONI GIANCARLO</t>
  </si>
  <si>
    <t>STUDIO SIPAM FISCALE SRL UNIPERSONALE</t>
  </si>
  <si>
    <t>AVV. PROF. MASSIMO CALCAGNILE</t>
  </si>
  <si>
    <t>E-DISTRIBUZIONE SPA</t>
  </si>
  <si>
    <t>TURRONI RICCARDO</t>
  </si>
  <si>
    <t>POSTE ITALIANE S.p.A.</t>
  </si>
  <si>
    <t>RIA GRANT THORNTON S.P.A.</t>
  </si>
  <si>
    <t>Is.M.A.C.</t>
  </si>
  <si>
    <t>CO.M.I. TEL S.R.L.</t>
  </si>
  <si>
    <t>TNT GLOBAL EXPRESS S.R.L.</t>
  </si>
  <si>
    <t>Aprile</t>
  </si>
  <si>
    <t>II° Trimestre</t>
  </si>
  <si>
    <t>CENNI MARGHERITA</t>
  </si>
  <si>
    <t>TERMOIDRAULICA SONIASTIL S.R.L.</t>
  </si>
  <si>
    <t xml:space="preserve">STUDIO ASSOCIATO LOMBARDI SPAZZOLI PAGLIONICO </t>
  </si>
  <si>
    <t>BAMA SRL</t>
  </si>
  <si>
    <t>L'ANTINCENDIO CESENATE S.R.L. SOCIO UNICO</t>
  </si>
  <si>
    <t>Maggio</t>
  </si>
  <si>
    <t>Italiaonline S.p.A.</t>
  </si>
  <si>
    <t>Settembre</t>
  </si>
  <si>
    <t>III° Trimestre</t>
  </si>
  <si>
    <t>SIS.TER SRL</t>
  </si>
  <si>
    <t>SOC.AGR.PIANTE E FIORI SCARPELLINI DEI F.LLI SCARPELLINI &amp; C.S.S</t>
  </si>
  <si>
    <t>ACANTHO S.p.A.</t>
  </si>
  <si>
    <t>Getty Images Italia SRL</t>
  </si>
  <si>
    <t>THEMA OFFICE S.R.L.</t>
  </si>
  <si>
    <t>Paolo Pondini</t>
  </si>
  <si>
    <t>Impresa Edile Savignanese Snc di Spera P. &amp; C.</t>
  </si>
  <si>
    <t>IL SOLE 24 ORE S.P.A.</t>
  </si>
  <si>
    <t>Monti Raffaele</t>
  </si>
  <si>
    <t>OMAGGI</t>
  </si>
  <si>
    <t>SORIT X CONSORZIO BONIFICA DELLA ROMAGNA OCCIDENTALE</t>
  </si>
  <si>
    <t>MediaGraphic</t>
  </si>
  <si>
    <t>Giugno</t>
  </si>
  <si>
    <t>DONATI ALBERTO DI DONATI ROBERTO &amp; C.S.A.S.</t>
  </si>
  <si>
    <t>IL SOLCO COOPERATIVA SOCIALE</t>
  </si>
  <si>
    <t>Studio Notarile Associato Maltoni - Scozzoli</t>
  </si>
  <si>
    <t>GRUPPO BAIO SAS DI TANGERINI F. &amp; C.</t>
  </si>
  <si>
    <t>TAFUR JORGE LUIS</t>
  </si>
  <si>
    <t>BALDAZZI BEATRICE</t>
  </si>
  <si>
    <t>TRE CIVETTE ALLESTIMENTI SRLS</t>
  </si>
  <si>
    <t>CAMERA DI COMMERCIO DELLA ROMAGNA- FORLI' CESNA E RIMINI</t>
  </si>
  <si>
    <t>TENTONI LAURA</t>
  </si>
  <si>
    <t>Luglio</t>
  </si>
  <si>
    <t>SINLOC S.P.A.</t>
  </si>
  <si>
    <t>THEMA OFFICE SRL</t>
  </si>
  <si>
    <t>FATTORI FILIPPO</t>
  </si>
  <si>
    <t>COOP CROMA SEMICROMA SCARL</t>
  </si>
  <si>
    <t xml:space="preserve">SESIA SRL </t>
  </si>
  <si>
    <t>V.A.I. DI GIANGRASSO VENERINA &amp; C. SAS</t>
  </si>
  <si>
    <t xml:space="preserve">SOTTOMARINO GIALLO SNC DALMO MONICA E FOSCHI ALESSANDRO </t>
  </si>
  <si>
    <t xml:space="preserve">NOLO ATTREZZATURE SAS </t>
  </si>
  <si>
    <t>Agosto</t>
  </si>
  <si>
    <t>Ottobre</t>
  </si>
  <si>
    <t>IV° Trimestre</t>
  </si>
  <si>
    <t>27/7/2021 + 30/7/2021</t>
  </si>
  <si>
    <t xml:space="preserve">Infocamere </t>
  </si>
  <si>
    <t>MATTIOLI GIUSEPPE</t>
  </si>
  <si>
    <t>TIM S.p.A.</t>
  </si>
  <si>
    <t>SERVICEFEST CESENA SOC.COOP</t>
  </si>
  <si>
    <t>Secchiaroli Elettronica</t>
  </si>
  <si>
    <t>Geom. Galeotti Alessandro</t>
  </si>
  <si>
    <t>Kronos srl</t>
  </si>
  <si>
    <t>Geom. Vitali Marco</t>
  </si>
  <si>
    <t>POLYCALOR S.r.l.</t>
  </si>
  <si>
    <t>Novembre</t>
  </si>
  <si>
    <t>09/09/2021+13/09/2021</t>
  </si>
  <si>
    <t>IL SOLCO COOPERATIVA SOCIALE - S.C. A R.L.</t>
  </si>
  <si>
    <t>IRRIGAZIONE BALESTRA DI BATTISTINI FILIPPO &amp; FRANCESCA SNC</t>
  </si>
  <si>
    <t>Magnani Valentina</t>
  </si>
  <si>
    <t>STUDIO NOTARILE ASSOCIATO ROSSI-VICO-CHIUSOLI</t>
  </si>
  <si>
    <t>SPESE NOTARILI</t>
  </si>
  <si>
    <t>Studio Ing. Andrea Succi</t>
  </si>
  <si>
    <t>Geom. Luca Bosica</t>
  </si>
  <si>
    <t>TNT Global Express s.r.l.</t>
  </si>
  <si>
    <t>Ing. Francesco Potente</t>
  </si>
  <si>
    <t>TOP INFISSI SRL</t>
  </si>
  <si>
    <t>ADRAWEB</t>
  </si>
  <si>
    <t>PIZZOLANTE PAOLO</t>
  </si>
  <si>
    <t>ALL-RENT SRL</t>
  </si>
  <si>
    <t>EXEO s.r.l.</t>
  </si>
  <si>
    <t>Rivista Italiana Petrolio Srl</t>
  </si>
  <si>
    <t>Dicembre</t>
  </si>
  <si>
    <t>FORLIFARMA S.p.A.</t>
  </si>
  <si>
    <t>RAMILLI IRRIGAZIONI SRL</t>
  </si>
  <si>
    <t>AZ.AGRICOLA MATTONI LEONARDO VIVAIO</t>
  </si>
  <si>
    <t>STUDIO TECNICO SARAGONI</t>
  </si>
  <si>
    <t>Dott. Ing. Andrea Montanari</t>
  </si>
  <si>
    <t>Stars di Valli Jacopo e C. S.A.S.</t>
  </si>
  <si>
    <t>Ghetti Giulio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</si>
</sst>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5" formatCode="_-* #,##0.00\ _€_-;\-* #,##0.00\ _€_-;_-* &quot;-&quot;??\ _€_-;_-@_-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14" fontId="0" fillId="0" borderId="0" xfId="0" applyNumberFormat="1"/>
    <xf numFmtId="164" fontId="2" fillId="0" borderId="0" xfId="1" applyNumberFormat="1" applyFont="1" applyFill="1"/>
    <xf numFmtId="43" fontId="0" fillId="0" borderId="0" xfId="2" applyFont="1"/>
    <xf numFmtId="43" fontId="0" fillId="0" borderId="0" xfId="1" applyFont="1"/>
    <xf numFmtId="43" fontId="1" fillId="0" borderId="0" xfId="1"/>
    <xf numFmtId="0" fontId="3" fillId="2" borderId="0" xfId="0" applyFont="1" applyFill="1"/>
    <xf numFmtId="43" fontId="0" fillId="0" borderId="0" xfId="1" applyFont="1" applyFill="1"/>
    <xf numFmtId="43" fontId="3" fillId="3" borderId="0" xfId="1" applyFont="1" applyFill="1"/>
    <xf numFmtId="0" fontId="3" fillId="3" borderId="0" xfId="0" applyFont="1" applyFill="1"/>
    <xf numFmtId="43" fontId="3" fillId="0" borderId="0" xfId="1" applyFont="1" applyFill="1"/>
    <xf numFmtId="164" fontId="2" fillId="0" borderId="0" xfId="3" applyNumberFormat="1" applyFont="1" applyFill="1"/>
    <xf numFmtId="43" fontId="0" fillId="0" borderId="0" xfId="3" applyFont="1"/>
    <xf numFmtId="43" fontId="0" fillId="0" borderId="0" xfId="3" applyFont="1" applyFill="1"/>
    <xf numFmtId="164" fontId="1" fillId="0" borderId="0" xfId="1" applyNumberFormat="1" applyFill="1"/>
    <xf numFmtId="43" fontId="0" fillId="0" borderId="0" xfId="2" applyFont="1" applyFill="1"/>
    <xf numFmtId="14" fontId="3" fillId="0" borderId="0" xfId="0" applyNumberFormat="1" applyFont="1"/>
    <xf numFmtId="164" fontId="3" fillId="0" borderId="0" xfId="2" applyNumberForma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14" fontId="0" fillId="0" borderId="0" xfId="0" quotePrefix="1" applyNumberFormat="1" applyAlignment="1">
      <alignment horizontal="right"/>
    </xf>
    <xf numFmtId="0" fontId="3" fillId="0" borderId="0" xfId="0" applyFont="1" applyAlignment="1">
      <alignment horizontal="left" vertical="center"/>
    </xf>
    <xf numFmtId="43" fontId="0" fillId="0" borderId="0" xfId="4" applyFont="1"/>
    <xf numFmtId="0" fontId="4" fillId="0" borderId="0" xfId="0" applyFont="1"/>
    <xf numFmtId="14" fontId="4" fillId="0" borderId="0" xfId="0" applyNumberFormat="1" applyFont="1"/>
    <xf numFmtId="164" fontId="5" fillId="0" borderId="0" xfId="3" applyNumberFormat="1" applyFont="1" applyFill="1"/>
    <xf numFmtId="43" fontId="4" fillId="0" borderId="0" xfId="1" applyFont="1" applyFill="1"/>
    <xf numFmtId="0" fontId="3" fillId="0" borderId="0" xfId="0" applyFont="1" applyAlignment="1">
      <alignment wrapText="1"/>
    </xf>
    <xf numFmtId="14" fontId="0" fillId="0" borderId="0" xfId="0" applyNumberFormat="1" applyAlignment="1">
      <alignment wrapText="1"/>
    </xf>
    <xf numFmtId="165" fontId="0" fillId="0" borderId="0" xfId="0" applyNumberFormat="1"/>
  </cellXfs>
  <cellStyles count="5">
    <cellStyle name="Migliaia" xfId="1" builtinId="3"/>
    <cellStyle name="Migliaia 2 2" xfId="2"/>
    <cellStyle name="Migliaia 7 2" xfId="3"/>
    <cellStyle name="Migliaia 8" xfId="4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4"/>
  <sheetViews>
    <sheetView tabSelected="1" topLeftCell="B1" zoomScale="90" zoomScaleNormal="90" workbookViewId="0">
      <pane ySplit="1" topLeftCell="A54" activePane="bottomLeft" state="frozen"/>
      <selection pane="bottomLeft" activeCell="D62" sqref="D62"/>
    </sheetView>
  </sheetViews>
  <sheetFormatPr defaultRowHeight="13.2" x14ac:dyDescent="0.25"/>
  <cols>
    <col min="1" max="1" width="15.33203125" hidden="1" customWidth="1"/>
    <col min="2" max="2" width="15.44140625" bestFit="1" customWidth="1"/>
    <col min="3" max="3" width="65.109375" bestFit="1" customWidth="1"/>
    <col min="4" max="4" width="29.109375" bestFit="1" customWidth="1"/>
    <col min="5" max="5" width="19.77734375" bestFit="1" customWidth="1"/>
    <col min="6" max="6" width="23.5546875" bestFit="1" customWidth="1"/>
    <col min="7" max="7" width="9.6640625" style="9" hidden="1" customWidth="1"/>
    <col min="8" max="8" width="23.21875" bestFit="1" customWidth="1"/>
    <col min="9" max="9" width="34" customWidth="1"/>
    <col min="257" max="257" width="0" hidden="1" customWidth="1"/>
    <col min="258" max="258" width="15.44140625" bestFit="1" customWidth="1"/>
    <col min="259" max="259" width="65.109375" bestFit="1" customWidth="1"/>
    <col min="260" max="260" width="29.109375" bestFit="1" customWidth="1"/>
    <col min="261" max="261" width="19.77734375" bestFit="1" customWidth="1"/>
    <col min="262" max="262" width="23.5546875" bestFit="1" customWidth="1"/>
    <col min="263" max="263" width="0" hidden="1" customWidth="1"/>
    <col min="264" max="264" width="23.21875" bestFit="1" customWidth="1"/>
    <col min="265" max="265" width="34" customWidth="1"/>
    <col min="513" max="513" width="0" hidden="1" customWidth="1"/>
    <col min="514" max="514" width="15.44140625" bestFit="1" customWidth="1"/>
    <col min="515" max="515" width="65.109375" bestFit="1" customWidth="1"/>
    <col min="516" max="516" width="29.109375" bestFit="1" customWidth="1"/>
    <col min="517" max="517" width="19.77734375" bestFit="1" customWidth="1"/>
    <col min="518" max="518" width="23.5546875" bestFit="1" customWidth="1"/>
    <col min="519" max="519" width="0" hidden="1" customWidth="1"/>
    <col min="520" max="520" width="23.21875" bestFit="1" customWidth="1"/>
    <col min="521" max="521" width="34" customWidth="1"/>
    <col min="769" max="769" width="0" hidden="1" customWidth="1"/>
    <col min="770" max="770" width="15.44140625" bestFit="1" customWidth="1"/>
    <col min="771" max="771" width="65.109375" bestFit="1" customWidth="1"/>
    <col min="772" max="772" width="29.109375" bestFit="1" customWidth="1"/>
    <col min="773" max="773" width="19.77734375" bestFit="1" customWidth="1"/>
    <col min="774" max="774" width="23.5546875" bestFit="1" customWidth="1"/>
    <col min="775" max="775" width="0" hidden="1" customWidth="1"/>
    <col min="776" max="776" width="23.21875" bestFit="1" customWidth="1"/>
    <col min="777" max="777" width="34" customWidth="1"/>
    <col min="1025" max="1025" width="0" hidden="1" customWidth="1"/>
    <col min="1026" max="1026" width="15.44140625" bestFit="1" customWidth="1"/>
    <col min="1027" max="1027" width="65.109375" bestFit="1" customWidth="1"/>
    <col min="1028" max="1028" width="29.109375" bestFit="1" customWidth="1"/>
    <col min="1029" max="1029" width="19.77734375" bestFit="1" customWidth="1"/>
    <col min="1030" max="1030" width="23.5546875" bestFit="1" customWidth="1"/>
    <col min="1031" max="1031" width="0" hidden="1" customWidth="1"/>
    <col min="1032" max="1032" width="23.21875" bestFit="1" customWidth="1"/>
    <col min="1033" max="1033" width="34" customWidth="1"/>
    <col min="1281" max="1281" width="0" hidden="1" customWidth="1"/>
    <col min="1282" max="1282" width="15.44140625" bestFit="1" customWidth="1"/>
    <col min="1283" max="1283" width="65.109375" bestFit="1" customWidth="1"/>
    <col min="1284" max="1284" width="29.109375" bestFit="1" customWidth="1"/>
    <col min="1285" max="1285" width="19.77734375" bestFit="1" customWidth="1"/>
    <col min="1286" max="1286" width="23.5546875" bestFit="1" customWidth="1"/>
    <col min="1287" max="1287" width="0" hidden="1" customWidth="1"/>
    <col min="1288" max="1288" width="23.21875" bestFit="1" customWidth="1"/>
    <col min="1289" max="1289" width="34" customWidth="1"/>
    <col min="1537" max="1537" width="0" hidden="1" customWidth="1"/>
    <col min="1538" max="1538" width="15.44140625" bestFit="1" customWidth="1"/>
    <col min="1539" max="1539" width="65.109375" bestFit="1" customWidth="1"/>
    <col min="1540" max="1540" width="29.109375" bestFit="1" customWidth="1"/>
    <col min="1541" max="1541" width="19.77734375" bestFit="1" customWidth="1"/>
    <col min="1542" max="1542" width="23.5546875" bestFit="1" customWidth="1"/>
    <col min="1543" max="1543" width="0" hidden="1" customWidth="1"/>
    <col min="1544" max="1544" width="23.21875" bestFit="1" customWidth="1"/>
    <col min="1545" max="1545" width="34" customWidth="1"/>
    <col min="1793" max="1793" width="0" hidden="1" customWidth="1"/>
    <col min="1794" max="1794" width="15.44140625" bestFit="1" customWidth="1"/>
    <col min="1795" max="1795" width="65.109375" bestFit="1" customWidth="1"/>
    <col min="1796" max="1796" width="29.109375" bestFit="1" customWidth="1"/>
    <col min="1797" max="1797" width="19.77734375" bestFit="1" customWidth="1"/>
    <col min="1798" max="1798" width="23.5546875" bestFit="1" customWidth="1"/>
    <col min="1799" max="1799" width="0" hidden="1" customWidth="1"/>
    <col min="1800" max="1800" width="23.21875" bestFit="1" customWidth="1"/>
    <col min="1801" max="1801" width="34" customWidth="1"/>
    <col min="2049" max="2049" width="0" hidden="1" customWidth="1"/>
    <col min="2050" max="2050" width="15.44140625" bestFit="1" customWidth="1"/>
    <col min="2051" max="2051" width="65.109375" bestFit="1" customWidth="1"/>
    <col min="2052" max="2052" width="29.109375" bestFit="1" customWidth="1"/>
    <col min="2053" max="2053" width="19.77734375" bestFit="1" customWidth="1"/>
    <col min="2054" max="2054" width="23.5546875" bestFit="1" customWidth="1"/>
    <col min="2055" max="2055" width="0" hidden="1" customWidth="1"/>
    <col min="2056" max="2056" width="23.21875" bestFit="1" customWidth="1"/>
    <col min="2057" max="2057" width="34" customWidth="1"/>
    <col min="2305" max="2305" width="0" hidden="1" customWidth="1"/>
    <col min="2306" max="2306" width="15.44140625" bestFit="1" customWidth="1"/>
    <col min="2307" max="2307" width="65.109375" bestFit="1" customWidth="1"/>
    <col min="2308" max="2308" width="29.109375" bestFit="1" customWidth="1"/>
    <col min="2309" max="2309" width="19.77734375" bestFit="1" customWidth="1"/>
    <col min="2310" max="2310" width="23.5546875" bestFit="1" customWidth="1"/>
    <col min="2311" max="2311" width="0" hidden="1" customWidth="1"/>
    <col min="2312" max="2312" width="23.21875" bestFit="1" customWidth="1"/>
    <col min="2313" max="2313" width="34" customWidth="1"/>
    <col min="2561" max="2561" width="0" hidden="1" customWidth="1"/>
    <col min="2562" max="2562" width="15.44140625" bestFit="1" customWidth="1"/>
    <col min="2563" max="2563" width="65.109375" bestFit="1" customWidth="1"/>
    <col min="2564" max="2564" width="29.109375" bestFit="1" customWidth="1"/>
    <col min="2565" max="2565" width="19.77734375" bestFit="1" customWidth="1"/>
    <col min="2566" max="2566" width="23.5546875" bestFit="1" customWidth="1"/>
    <col min="2567" max="2567" width="0" hidden="1" customWidth="1"/>
    <col min="2568" max="2568" width="23.21875" bestFit="1" customWidth="1"/>
    <col min="2569" max="2569" width="34" customWidth="1"/>
    <col min="2817" max="2817" width="0" hidden="1" customWidth="1"/>
    <col min="2818" max="2818" width="15.44140625" bestFit="1" customWidth="1"/>
    <col min="2819" max="2819" width="65.109375" bestFit="1" customWidth="1"/>
    <col min="2820" max="2820" width="29.109375" bestFit="1" customWidth="1"/>
    <col min="2821" max="2821" width="19.77734375" bestFit="1" customWidth="1"/>
    <col min="2822" max="2822" width="23.5546875" bestFit="1" customWidth="1"/>
    <col min="2823" max="2823" width="0" hidden="1" customWidth="1"/>
    <col min="2824" max="2824" width="23.21875" bestFit="1" customWidth="1"/>
    <col min="2825" max="2825" width="34" customWidth="1"/>
    <col min="3073" max="3073" width="0" hidden="1" customWidth="1"/>
    <col min="3074" max="3074" width="15.44140625" bestFit="1" customWidth="1"/>
    <col min="3075" max="3075" width="65.109375" bestFit="1" customWidth="1"/>
    <col min="3076" max="3076" width="29.109375" bestFit="1" customWidth="1"/>
    <col min="3077" max="3077" width="19.77734375" bestFit="1" customWidth="1"/>
    <col min="3078" max="3078" width="23.5546875" bestFit="1" customWidth="1"/>
    <col min="3079" max="3079" width="0" hidden="1" customWidth="1"/>
    <col min="3080" max="3080" width="23.21875" bestFit="1" customWidth="1"/>
    <col min="3081" max="3081" width="34" customWidth="1"/>
    <col min="3329" max="3329" width="0" hidden="1" customWidth="1"/>
    <col min="3330" max="3330" width="15.44140625" bestFit="1" customWidth="1"/>
    <col min="3331" max="3331" width="65.109375" bestFit="1" customWidth="1"/>
    <col min="3332" max="3332" width="29.109375" bestFit="1" customWidth="1"/>
    <col min="3333" max="3333" width="19.77734375" bestFit="1" customWidth="1"/>
    <col min="3334" max="3334" width="23.5546875" bestFit="1" customWidth="1"/>
    <col min="3335" max="3335" width="0" hidden="1" customWidth="1"/>
    <col min="3336" max="3336" width="23.21875" bestFit="1" customWidth="1"/>
    <col min="3337" max="3337" width="34" customWidth="1"/>
    <col min="3585" max="3585" width="0" hidden="1" customWidth="1"/>
    <col min="3586" max="3586" width="15.44140625" bestFit="1" customWidth="1"/>
    <col min="3587" max="3587" width="65.109375" bestFit="1" customWidth="1"/>
    <col min="3588" max="3588" width="29.109375" bestFit="1" customWidth="1"/>
    <col min="3589" max="3589" width="19.77734375" bestFit="1" customWidth="1"/>
    <col min="3590" max="3590" width="23.5546875" bestFit="1" customWidth="1"/>
    <col min="3591" max="3591" width="0" hidden="1" customWidth="1"/>
    <col min="3592" max="3592" width="23.21875" bestFit="1" customWidth="1"/>
    <col min="3593" max="3593" width="34" customWidth="1"/>
    <col min="3841" max="3841" width="0" hidden="1" customWidth="1"/>
    <col min="3842" max="3842" width="15.44140625" bestFit="1" customWidth="1"/>
    <col min="3843" max="3843" width="65.109375" bestFit="1" customWidth="1"/>
    <col min="3844" max="3844" width="29.109375" bestFit="1" customWidth="1"/>
    <col min="3845" max="3845" width="19.77734375" bestFit="1" customWidth="1"/>
    <col min="3846" max="3846" width="23.5546875" bestFit="1" customWidth="1"/>
    <col min="3847" max="3847" width="0" hidden="1" customWidth="1"/>
    <col min="3848" max="3848" width="23.21875" bestFit="1" customWidth="1"/>
    <col min="3849" max="3849" width="34" customWidth="1"/>
    <col min="4097" max="4097" width="0" hidden="1" customWidth="1"/>
    <col min="4098" max="4098" width="15.44140625" bestFit="1" customWidth="1"/>
    <col min="4099" max="4099" width="65.109375" bestFit="1" customWidth="1"/>
    <col min="4100" max="4100" width="29.109375" bestFit="1" customWidth="1"/>
    <col min="4101" max="4101" width="19.77734375" bestFit="1" customWidth="1"/>
    <col min="4102" max="4102" width="23.5546875" bestFit="1" customWidth="1"/>
    <col min="4103" max="4103" width="0" hidden="1" customWidth="1"/>
    <col min="4104" max="4104" width="23.21875" bestFit="1" customWidth="1"/>
    <col min="4105" max="4105" width="34" customWidth="1"/>
    <col min="4353" max="4353" width="0" hidden="1" customWidth="1"/>
    <col min="4354" max="4354" width="15.44140625" bestFit="1" customWidth="1"/>
    <col min="4355" max="4355" width="65.109375" bestFit="1" customWidth="1"/>
    <col min="4356" max="4356" width="29.109375" bestFit="1" customWidth="1"/>
    <col min="4357" max="4357" width="19.77734375" bestFit="1" customWidth="1"/>
    <col min="4358" max="4358" width="23.5546875" bestFit="1" customWidth="1"/>
    <col min="4359" max="4359" width="0" hidden="1" customWidth="1"/>
    <col min="4360" max="4360" width="23.21875" bestFit="1" customWidth="1"/>
    <col min="4361" max="4361" width="34" customWidth="1"/>
    <col min="4609" max="4609" width="0" hidden="1" customWidth="1"/>
    <col min="4610" max="4610" width="15.44140625" bestFit="1" customWidth="1"/>
    <col min="4611" max="4611" width="65.109375" bestFit="1" customWidth="1"/>
    <col min="4612" max="4612" width="29.109375" bestFit="1" customWidth="1"/>
    <col min="4613" max="4613" width="19.77734375" bestFit="1" customWidth="1"/>
    <col min="4614" max="4614" width="23.5546875" bestFit="1" customWidth="1"/>
    <col min="4615" max="4615" width="0" hidden="1" customWidth="1"/>
    <col min="4616" max="4616" width="23.21875" bestFit="1" customWidth="1"/>
    <col min="4617" max="4617" width="34" customWidth="1"/>
    <col min="4865" max="4865" width="0" hidden="1" customWidth="1"/>
    <col min="4866" max="4866" width="15.44140625" bestFit="1" customWidth="1"/>
    <col min="4867" max="4867" width="65.109375" bestFit="1" customWidth="1"/>
    <col min="4868" max="4868" width="29.109375" bestFit="1" customWidth="1"/>
    <col min="4869" max="4869" width="19.77734375" bestFit="1" customWidth="1"/>
    <col min="4870" max="4870" width="23.5546875" bestFit="1" customWidth="1"/>
    <col min="4871" max="4871" width="0" hidden="1" customWidth="1"/>
    <col min="4872" max="4872" width="23.21875" bestFit="1" customWidth="1"/>
    <col min="4873" max="4873" width="34" customWidth="1"/>
    <col min="5121" max="5121" width="0" hidden="1" customWidth="1"/>
    <col min="5122" max="5122" width="15.44140625" bestFit="1" customWidth="1"/>
    <col min="5123" max="5123" width="65.109375" bestFit="1" customWidth="1"/>
    <col min="5124" max="5124" width="29.109375" bestFit="1" customWidth="1"/>
    <col min="5125" max="5125" width="19.77734375" bestFit="1" customWidth="1"/>
    <col min="5126" max="5126" width="23.5546875" bestFit="1" customWidth="1"/>
    <col min="5127" max="5127" width="0" hidden="1" customWidth="1"/>
    <col min="5128" max="5128" width="23.21875" bestFit="1" customWidth="1"/>
    <col min="5129" max="5129" width="34" customWidth="1"/>
    <col min="5377" max="5377" width="0" hidden="1" customWidth="1"/>
    <col min="5378" max="5378" width="15.44140625" bestFit="1" customWidth="1"/>
    <col min="5379" max="5379" width="65.109375" bestFit="1" customWidth="1"/>
    <col min="5380" max="5380" width="29.109375" bestFit="1" customWidth="1"/>
    <col min="5381" max="5381" width="19.77734375" bestFit="1" customWidth="1"/>
    <col min="5382" max="5382" width="23.5546875" bestFit="1" customWidth="1"/>
    <col min="5383" max="5383" width="0" hidden="1" customWidth="1"/>
    <col min="5384" max="5384" width="23.21875" bestFit="1" customWidth="1"/>
    <col min="5385" max="5385" width="34" customWidth="1"/>
    <col min="5633" max="5633" width="0" hidden="1" customWidth="1"/>
    <col min="5634" max="5634" width="15.44140625" bestFit="1" customWidth="1"/>
    <col min="5635" max="5635" width="65.109375" bestFit="1" customWidth="1"/>
    <col min="5636" max="5636" width="29.109375" bestFit="1" customWidth="1"/>
    <col min="5637" max="5637" width="19.77734375" bestFit="1" customWidth="1"/>
    <col min="5638" max="5638" width="23.5546875" bestFit="1" customWidth="1"/>
    <col min="5639" max="5639" width="0" hidden="1" customWidth="1"/>
    <col min="5640" max="5640" width="23.21875" bestFit="1" customWidth="1"/>
    <col min="5641" max="5641" width="34" customWidth="1"/>
    <col min="5889" max="5889" width="0" hidden="1" customWidth="1"/>
    <col min="5890" max="5890" width="15.44140625" bestFit="1" customWidth="1"/>
    <col min="5891" max="5891" width="65.109375" bestFit="1" customWidth="1"/>
    <col min="5892" max="5892" width="29.109375" bestFit="1" customWidth="1"/>
    <col min="5893" max="5893" width="19.77734375" bestFit="1" customWidth="1"/>
    <col min="5894" max="5894" width="23.5546875" bestFit="1" customWidth="1"/>
    <col min="5895" max="5895" width="0" hidden="1" customWidth="1"/>
    <col min="5896" max="5896" width="23.21875" bestFit="1" customWidth="1"/>
    <col min="5897" max="5897" width="34" customWidth="1"/>
    <col min="6145" max="6145" width="0" hidden="1" customWidth="1"/>
    <col min="6146" max="6146" width="15.44140625" bestFit="1" customWidth="1"/>
    <col min="6147" max="6147" width="65.109375" bestFit="1" customWidth="1"/>
    <col min="6148" max="6148" width="29.109375" bestFit="1" customWidth="1"/>
    <col min="6149" max="6149" width="19.77734375" bestFit="1" customWidth="1"/>
    <col min="6150" max="6150" width="23.5546875" bestFit="1" customWidth="1"/>
    <col min="6151" max="6151" width="0" hidden="1" customWidth="1"/>
    <col min="6152" max="6152" width="23.21875" bestFit="1" customWidth="1"/>
    <col min="6153" max="6153" width="34" customWidth="1"/>
    <col min="6401" max="6401" width="0" hidden="1" customWidth="1"/>
    <col min="6402" max="6402" width="15.44140625" bestFit="1" customWidth="1"/>
    <col min="6403" max="6403" width="65.109375" bestFit="1" customWidth="1"/>
    <col min="6404" max="6404" width="29.109375" bestFit="1" customWidth="1"/>
    <col min="6405" max="6405" width="19.77734375" bestFit="1" customWidth="1"/>
    <col min="6406" max="6406" width="23.5546875" bestFit="1" customWidth="1"/>
    <col min="6407" max="6407" width="0" hidden="1" customWidth="1"/>
    <col min="6408" max="6408" width="23.21875" bestFit="1" customWidth="1"/>
    <col min="6409" max="6409" width="34" customWidth="1"/>
    <col min="6657" max="6657" width="0" hidden="1" customWidth="1"/>
    <col min="6658" max="6658" width="15.44140625" bestFit="1" customWidth="1"/>
    <col min="6659" max="6659" width="65.109375" bestFit="1" customWidth="1"/>
    <col min="6660" max="6660" width="29.109375" bestFit="1" customWidth="1"/>
    <col min="6661" max="6661" width="19.77734375" bestFit="1" customWidth="1"/>
    <col min="6662" max="6662" width="23.5546875" bestFit="1" customWidth="1"/>
    <col min="6663" max="6663" width="0" hidden="1" customWidth="1"/>
    <col min="6664" max="6664" width="23.21875" bestFit="1" customWidth="1"/>
    <col min="6665" max="6665" width="34" customWidth="1"/>
    <col min="6913" max="6913" width="0" hidden="1" customWidth="1"/>
    <col min="6914" max="6914" width="15.44140625" bestFit="1" customWidth="1"/>
    <col min="6915" max="6915" width="65.109375" bestFit="1" customWidth="1"/>
    <col min="6916" max="6916" width="29.109375" bestFit="1" customWidth="1"/>
    <col min="6917" max="6917" width="19.77734375" bestFit="1" customWidth="1"/>
    <col min="6918" max="6918" width="23.5546875" bestFit="1" customWidth="1"/>
    <col min="6919" max="6919" width="0" hidden="1" customWidth="1"/>
    <col min="6920" max="6920" width="23.21875" bestFit="1" customWidth="1"/>
    <col min="6921" max="6921" width="34" customWidth="1"/>
    <col min="7169" max="7169" width="0" hidden="1" customWidth="1"/>
    <col min="7170" max="7170" width="15.44140625" bestFit="1" customWidth="1"/>
    <col min="7171" max="7171" width="65.109375" bestFit="1" customWidth="1"/>
    <col min="7172" max="7172" width="29.109375" bestFit="1" customWidth="1"/>
    <col min="7173" max="7173" width="19.77734375" bestFit="1" customWidth="1"/>
    <col min="7174" max="7174" width="23.5546875" bestFit="1" customWidth="1"/>
    <col min="7175" max="7175" width="0" hidden="1" customWidth="1"/>
    <col min="7176" max="7176" width="23.21875" bestFit="1" customWidth="1"/>
    <col min="7177" max="7177" width="34" customWidth="1"/>
    <col min="7425" max="7425" width="0" hidden="1" customWidth="1"/>
    <col min="7426" max="7426" width="15.44140625" bestFit="1" customWidth="1"/>
    <col min="7427" max="7427" width="65.109375" bestFit="1" customWidth="1"/>
    <col min="7428" max="7428" width="29.109375" bestFit="1" customWidth="1"/>
    <col min="7429" max="7429" width="19.77734375" bestFit="1" customWidth="1"/>
    <col min="7430" max="7430" width="23.5546875" bestFit="1" customWidth="1"/>
    <col min="7431" max="7431" width="0" hidden="1" customWidth="1"/>
    <col min="7432" max="7432" width="23.21875" bestFit="1" customWidth="1"/>
    <col min="7433" max="7433" width="34" customWidth="1"/>
    <col min="7681" max="7681" width="0" hidden="1" customWidth="1"/>
    <col min="7682" max="7682" width="15.44140625" bestFit="1" customWidth="1"/>
    <col min="7683" max="7683" width="65.109375" bestFit="1" customWidth="1"/>
    <col min="7684" max="7684" width="29.109375" bestFit="1" customWidth="1"/>
    <col min="7685" max="7685" width="19.77734375" bestFit="1" customWidth="1"/>
    <col min="7686" max="7686" width="23.5546875" bestFit="1" customWidth="1"/>
    <col min="7687" max="7687" width="0" hidden="1" customWidth="1"/>
    <col min="7688" max="7688" width="23.21875" bestFit="1" customWidth="1"/>
    <col min="7689" max="7689" width="34" customWidth="1"/>
    <col min="7937" max="7937" width="0" hidden="1" customWidth="1"/>
    <col min="7938" max="7938" width="15.44140625" bestFit="1" customWidth="1"/>
    <col min="7939" max="7939" width="65.109375" bestFit="1" customWidth="1"/>
    <col min="7940" max="7940" width="29.109375" bestFit="1" customWidth="1"/>
    <col min="7941" max="7941" width="19.77734375" bestFit="1" customWidth="1"/>
    <col min="7942" max="7942" width="23.5546875" bestFit="1" customWidth="1"/>
    <col min="7943" max="7943" width="0" hidden="1" customWidth="1"/>
    <col min="7944" max="7944" width="23.21875" bestFit="1" customWidth="1"/>
    <col min="7945" max="7945" width="34" customWidth="1"/>
    <col min="8193" max="8193" width="0" hidden="1" customWidth="1"/>
    <col min="8194" max="8194" width="15.44140625" bestFit="1" customWidth="1"/>
    <col min="8195" max="8195" width="65.109375" bestFit="1" customWidth="1"/>
    <col min="8196" max="8196" width="29.109375" bestFit="1" customWidth="1"/>
    <col min="8197" max="8197" width="19.77734375" bestFit="1" customWidth="1"/>
    <col min="8198" max="8198" width="23.5546875" bestFit="1" customWidth="1"/>
    <col min="8199" max="8199" width="0" hidden="1" customWidth="1"/>
    <col min="8200" max="8200" width="23.21875" bestFit="1" customWidth="1"/>
    <col min="8201" max="8201" width="34" customWidth="1"/>
    <col min="8449" max="8449" width="0" hidden="1" customWidth="1"/>
    <col min="8450" max="8450" width="15.44140625" bestFit="1" customWidth="1"/>
    <col min="8451" max="8451" width="65.109375" bestFit="1" customWidth="1"/>
    <col min="8452" max="8452" width="29.109375" bestFit="1" customWidth="1"/>
    <col min="8453" max="8453" width="19.77734375" bestFit="1" customWidth="1"/>
    <col min="8454" max="8454" width="23.5546875" bestFit="1" customWidth="1"/>
    <col min="8455" max="8455" width="0" hidden="1" customWidth="1"/>
    <col min="8456" max="8456" width="23.21875" bestFit="1" customWidth="1"/>
    <col min="8457" max="8457" width="34" customWidth="1"/>
    <col min="8705" max="8705" width="0" hidden="1" customWidth="1"/>
    <col min="8706" max="8706" width="15.44140625" bestFit="1" customWidth="1"/>
    <col min="8707" max="8707" width="65.109375" bestFit="1" customWidth="1"/>
    <col min="8708" max="8708" width="29.109375" bestFit="1" customWidth="1"/>
    <col min="8709" max="8709" width="19.77734375" bestFit="1" customWidth="1"/>
    <col min="8710" max="8710" width="23.5546875" bestFit="1" customWidth="1"/>
    <col min="8711" max="8711" width="0" hidden="1" customWidth="1"/>
    <col min="8712" max="8712" width="23.21875" bestFit="1" customWidth="1"/>
    <col min="8713" max="8713" width="34" customWidth="1"/>
    <col min="8961" max="8961" width="0" hidden="1" customWidth="1"/>
    <col min="8962" max="8962" width="15.44140625" bestFit="1" customWidth="1"/>
    <col min="8963" max="8963" width="65.109375" bestFit="1" customWidth="1"/>
    <col min="8964" max="8964" width="29.109375" bestFit="1" customWidth="1"/>
    <col min="8965" max="8965" width="19.77734375" bestFit="1" customWidth="1"/>
    <col min="8966" max="8966" width="23.5546875" bestFit="1" customWidth="1"/>
    <col min="8967" max="8967" width="0" hidden="1" customWidth="1"/>
    <col min="8968" max="8968" width="23.21875" bestFit="1" customWidth="1"/>
    <col min="8969" max="8969" width="34" customWidth="1"/>
    <col min="9217" max="9217" width="0" hidden="1" customWidth="1"/>
    <col min="9218" max="9218" width="15.44140625" bestFit="1" customWidth="1"/>
    <col min="9219" max="9219" width="65.109375" bestFit="1" customWidth="1"/>
    <col min="9220" max="9220" width="29.109375" bestFit="1" customWidth="1"/>
    <col min="9221" max="9221" width="19.77734375" bestFit="1" customWidth="1"/>
    <col min="9222" max="9222" width="23.5546875" bestFit="1" customWidth="1"/>
    <col min="9223" max="9223" width="0" hidden="1" customWidth="1"/>
    <col min="9224" max="9224" width="23.21875" bestFit="1" customWidth="1"/>
    <col min="9225" max="9225" width="34" customWidth="1"/>
    <col min="9473" max="9473" width="0" hidden="1" customWidth="1"/>
    <col min="9474" max="9474" width="15.44140625" bestFit="1" customWidth="1"/>
    <col min="9475" max="9475" width="65.109375" bestFit="1" customWidth="1"/>
    <col min="9476" max="9476" width="29.109375" bestFit="1" customWidth="1"/>
    <col min="9477" max="9477" width="19.77734375" bestFit="1" customWidth="1"/>
    <col min="9478" max="9478" width="23.5546875" bestFit="1" customWidth="1"/>
    <col min="9479" max="9479" width="0" hidden="1" customWidth="1"/>
    <col min="9480" max="9480" width="23.21875" bestFit="1" customWidth="1"/>
    <col min="9481" max="9481" width="34" customWidth="1"/>
    <col min="9729" max="9729" width="0" hidden="1" customWidth="1"/>
    <col min="9730" max="9730" width="15.44140625" bestFit="1" customWidth="1"/>
    <col min="9731" max="9731" width="65.109375" bestFit="1" customWidth="1"/>
    <col min="9732" max="9732" width="29.109375" bestFit="1" customWidth="1"/>
    <col min="9733" max="9733" width="19.77734375" bestFit="1" customWidth="1"/>
    <col min="9734" max="9734" width="23.5546875" bestFit="1" customWidth="1"/>
    <col min="9735" max="9735" width="0" hidden="1" customWidth="1"/>
    <col min="9736" max="9736" width="23.21875" bestFit="1" customWidth="1"/>
    <col min="9737" max="9737" width="34" customWidth="1"/>
    <col min="9985" max="9985" width="0" hidden="1" customWidth="1"/>
    <col min="9986" max="9986" width="15.44140625" bestFit="1" customWidth="1"/>
    <col min="9987" max="9987" width="65.109375" bestFit="1" customWidth="1"/>
    <col min="9988" max="9988" width="29.109375" bestFit="1" customWidth="1"/>
    <col min="9989" max="9989" width="19.77734375" bestFit="1" customWidth="1"/>
    <col min="9990" max="9990" width="23.5546875" bestFit="1" customWidth="1"/>
    <col min="9991" max="9991" width="0" hidden="1" customWidth="1"/>
    <col min="9992" max="9992" width="23.21875" bestFit="1" customWidth="1"/>
    <col min="9993" max="9993" width="34" customWidth="1"/>
    <col min="10241" max="10241" width="0" hidden="1" customWidth="1"/>
    <col min="10242" max="10242" width="15.44140625" bestFit="1" customWidth="1"/>
    <col min="10243" max="10243" width="65.109375" bestFit="1" customWidth="1"/>
    <col min="10244" max="10244" width="29.109375" bestFit="1" customWidth="1"/>
    <col min="10245" max="10245" width="19.77734375" bestFit="1" customWidth="1"/>
    <col min="10246" max="10246" width="23.5546875" bestFit="1" customWidth="1"/>
    <col min="10247" max="10247" width="0" hidden="1" customWidth="1"/>
    <col min="10248" max="10248" width="23.21875" bestFit="1" customWidth="1"/>
    <col min="10249" max="10249" width="34" customWidth="1"/>
    <col min="10497" max="10497" width="0" hidden="1" customWidth="1"/>
    <col min="10498" max="10498" width="15.44140625" bestFit="1" customWidth="1"/>
    <col min="10499" max="10499" width="65.109375" bestFit="1" customWidth="1"/>
    <col min="10500" max="10500" width="29.109375" bestFit="1" customWidth="1"/>
    <col min="10501" max="10501" width="19.77734375" bestFit="1" customWidth="1"/>
    <col min="10502" max="10502" width="23.5546875" bestFit="1" customWidth="1"/>
    <col min="10503" max="10503" width="0" hidden="1" customWidth="1"/>
    <col min="10504" max="10504" width="23.21875" bestFit="1" customWidth="1"/>
    <col min="10505" max="10505" width="34" customWidth="1"/>
    <col min="10753" max="10753" width="0" hidden="1" customWidth="1"/>
    <col min="10754" max="10754" width="15.44140625" bestFit="1" customWidth="1"/>
    <col min="10755" max="10755" width="65.109375" bestFit="1" customWidth="1"/>
    <col min="10756" max="10756" width="29.109375" bestFit="1" customWidth="1"/>
    <col min="10757" max="10757" width="19.77734375" bestFit="1" customWidth="1"/>
    <col min="10758" max="10758" width="23.5546875" bestFit="1" customWidth="1"/>
    <col min="10759" max="10759" width="0" hidden="1" customWidth="1"/>
    <col min="10760" max="10760" width="23.21875" bestFit="1" customWidth="1"/>
    <col min="10761" max="10761" width="34" customWidth="1"/>
    <col min="11009" max="11009" width="0" hidden="1" customWidth="1"/>
    <col min="11010" max="11010" width="15.44140625" bestFit="1" customWidth="1"/>
    <col min="11011" max="11011" width="65.109375" bestFit="1" customWidth="1"/>
    <col min="11012" max="11012" width="29.109375" bestFit="1" customWidth="1"/>
    <col min="11013" max="11013" width="19.77734375" bestFit="1" customWidth="1"/>
    <col min="11014" max="11014" width="23.5546875" bestFit="1" customWidth="1"/>
    <col min="11015" max="11015" width="0" hidden="1" customWidth="1"/>
    <col min="11016" max="11016" width="23.21875" bestFit="1" customWidth="1"/>
    <col min="11017" max="11017" width="34" customWidth="1"/>
    <col min="11265" max="11265" width="0" hidden="1" customWidth="1"/>
    <col min="11266" max="11266" width="15.44140625" bestFit="1" customWidth="1"/>
    <col min="11267" max="11267" width="65.109375" bestFit="1" customWidth="1"/>
    <col min="11268" max="11268" width="29.109375" bestFit="1" customWidth="1"/>
    <col min="11269" max="11269" width="19.77734375" bestFit="1" customWidth="1"/>
    <col min="11270" max="11270" width="23.5546875" bestFit="1" customWidth="1"/>
    <col min="11271" max="11271" width="0" hidden="1" customWidth="1"/>
    <col min="11272" max="11272" width="23.21875" bestFit="1" customWidth="1"/>
    <col min="11273" max="11273" width="34" customWidth="1"/>
    <col min="11521" max="11521" width="0" hidden="1" customWidth="1"/>
    <col min="11522" max="11522" width="15.44140625" bestFit="1" customWidth="1"/>
    <col min="11523" max="11523" width="65.109375" bestFit="1" customWidth="1"/>
    <col min="11524" max="11524" width="29.109375" bestFit="1" customWidth="1"/>
    <col min="11525" max="11525" width="19.77734375" bestFit="1" customWidth="1"/>
    <col min="11526" max="11526" width="23.5546875" bestFit="1" customWidth="1"/>
    <col min="11527" max="11527" width="0" hidden="1" customWidth="1"/>
    <col min="11528" max="11528" width="23.21875" bestFit="1" customWidth="1"/>
    <col min="11529" max="11529" width="34" customWidth="1"/>
    <col min="11777" max="11777" width="0" hidden="1" customWidth="1"/>
    <col min="11778" max="11778" width="15.44140625" bestFit="1" customWidth="1"/>
    <col min="11779" max="11779" width="65.109375" bestFit="1" customWidth="1"/>
    <col min="11780" max="11780" width="29.109375" bestFit="1" customWidth="1"/>
    <col min="11781" max="11781" width="19.77734375" bestFit="1" customWidth="1"/>
    <col min="11782" max="11782" width="23.5546875" bestFit="1" customWidth="1"/>
    <col min="11783" max="11783" width="0" hidden="1" customWidth="1"/>
    <col min="11784" max="11784" width="23.21875" bestFit="1" customWidth="1"/>
    <col min="11785" max="11785" width="34" customWidth="1"/>
    <col min="12033" max="12033" width="0" hidden="1" customWidth="1"/>
    <col min="12034" max="12034" width="15.44140625" bestFit="1" customWidth="1"/>
    <col min="12035" max="12035" width="65.109375" bestFit="1" customWidth="1"/>
    <col min="12036" max="12036" width="29.109375" bestFit="1" customWidth="1"/>
    <col min="12037" max="12037" width="19.77734375" bestFit="1" customWidth="1"/>
    <col min="12038" max="12038" width="23.5546875" bestFit="1" customWidth="1"/>
    <col min="12039" max="12039" width="0" hidden="1" customWidth="1"/>
    <col min="12040" max="12040" width="23.21875" bestFit="1" customWidth="1"/>
    <col min="12041" max="12041" width="34" customWidth="1"/>
    <col min="12289" max="12289" width="0" hidden="1" customWidth="1"/>
    <col min="12290" max="12290" width="15.44140625" bestFit="1" customWidth="1"/>
    <col min="12291" max="12291" width="65.109375" bestFit="1" customWidth="1"/>
    <col min="12292" max="12292" width="29.109375" bestFit="1" customWidth="1"/>
    <col min="12293" max="12293" width="19.77734375" bestFit="1" customWidth="1"/>
    <col min="12294" max="12294" width="23.5546875" bestFit="1" customWidth="1"/>
    <col min="12295" max="12295" width="0" hidden="1" customWidth="1"/>
    <col min="12296" max="12296" width="23.21875" bestFit="1" customWidth="1"/>
    <col min="12297" max="12297" width="34" customWidth="1"/>
    <col min="12545" max="12545" width="0" hidden="1" customWidth="1"/>
    <col min="12546" max="12546" width="15.44140625" bestFit="1" customWidth="1"/>
    <col min="12547" max="12547" width="65.109375" bestFit="1" customWidth="1"/>
    <col min="12548" max="12548" width="29.109375" bestFit="1" customWidth="1"/>
    <col min="12549" max="12549" width="19.77734375" bestFit="1" customWidth="1"/>
    <col min="12550" max="12550" width="23.5546875" bestFit="1" customWidth="1"/>
    <col min="12551" max="12551" width="0" hidden="1" customWidth="1"/>
    <col min="12552" max="12552" width="23.21875" bestFit="1" customWidth="1"/>
    <col min="12553" max="12553" width="34" customWidth="1"/>
    <col min="12801" max="12801" width="0" hidden="1" customWidth="1"/>
    <col min="12802" max="12802" width="15.44140625" bestFit="1" customWidth="1"/>
    <col min="12803" max="12803" width="65.109375" bestFit="1" customWidth="1"/>
    <col min="12804" max="12804" width="29.109375" bestFit="1" customWidth="1"/>
    <col min="12805" max="12805" width="19.77734375" bestFit="1" customWidth="1"/>
    <col min="12806" max="12806" width="23.5546875" bestFit="1" customWidth="1"/>
    <col min="12807" max="12807" width="0" hidden="1" customWidth="1"/>
    <col min="12808" max="12808" width="23.21875" bestFit="1" customWidth="1"/>
    <col min="12809" max="12809" width="34" customWidth="1"/>
    <col min="13057" max="13057" width="0" hidden="1" customWidth="1"/>
    <col min="13058" max="13058" width="15.44140625" bestFit="1" customWidth="1"/>
    <col min="13059" max="13059" width="65.109375" bestFit="1" customWidth="1"/>
    <col min="13060" max="13060" width="29.109375" bestFit="1" customWidth="1"/>
    <col min="13061" max="13061" width="19.77734375" bestFit="1" customWidth="1"/>
    <col min="13062" max="13062" width="23.5546875" bestFit="1" customWidth="1"/>
    <col min="13063" max="13063" width="0" hidden="1" customWidth="1"/>
    <col min="13064" max="13064" width="23.21875" bestFit="1" customWidth="1"/>
    <col min="13065" max="13065" width="34" customWidth="1"/>
    <col min="13313" max="13313" width="0" hidden="1" customWidth="1"/>
    <col min="13314" max="13314" width="15.44140625" bestFit="1" customWidth="1"/>
    <col min="13315" max="13315" width="65.109375" bestFit="1" customWidth="1"/>
    <col min="13316" max="13316" width="29.109375" bestFit="1" customWidth="1"/>
    <col min="13317" max="13317" width="19.77734375" bestFit="1" customWidth="1"/>
    <col min="13318" max="13318" width="23.5546875" bestFit="1" customWidth="1"/>
    <col min="13319" max="13319" width="0" hidden="1" customWidth="1"/>
    <col min="13320" max="13320" width="23.21875" bestFit="1" customWidth="1"/>
    <col min="13321" max="13321" width="34" customWidth="1"/>
    <col min="13569" max="13569" width="0" hidden="1" customWidth="1"/>
    <col min="13570" max="13570" width="15.44140625" bestFit="1" customWidth="1"/>
    <col min="13571" max="13571" width="65.109375" bestFit="1" customWidth="1"/>
    <col min="13572" max="13572" width="29.109375" bestFit="1" customWidth="1"/>
    <col min="13573" max="13573" width="19.77734375" bestFit="1" customWidth="1"/>
    <col min="13574" max="13574" width="23.5546875" bestFit="1" customWidth="1"/>
    <col min="13575" max="13575" width="0" hidden="1" customWidth="1"/>
    <col min="13576" max="13576" width="23.21875" bestFit="1" customWidth="1"/>
    <col min="13577" max="13577" width="34" customWidth="1"/>
    <col min="13825" max="13825" width="0" hidden="1" customWidth="1"/>
    <col min="13826" max="13826" width="15.44140625" bestFit="1" customWidth="1"/>
    <col min="13827" max="13827" width="65.109375" bestFit="1" customWidth="1"/>
    <col min="13828" max="13828" width="29.109375" bestFit="1" customWidth="1"/>
    <col min="13829" max="13829" width="19.77734375" bestFit="1" customWidth="1"/>
    <col min="13830" max="13830" width="23.5546875" bestFit="1" customWidth="1"/>
    <col min="13831" max="13831" width="0" hidden="1" customWidth="1"/>
    <col min="13832" max="13832" width="23.21875" bestFit="1" customWidth="1"/>
    <col min="13833" max="13833" width="34" customWidth="1"/>
    <col min="14081" max="14081" width="0" hidden="1" customWidth="1"/>
    <col min="14082" max="14082" width="15.44140625" bestFit="1" customWidth="1"/>
    <col min="14083" max="14083" width="65.109375" bestFit="1" customWidth="1"/>
    <col min="14084" max="14084" width="29.109375" bestFit="1" customWidth="1"/>
    <col min="14085" max="14085" width="19.77734375" bestFit="1" customWidth="1"/>
    <col min="14086" max="14086" width="23.5546875" bestFit="1" customWidth="1"/>
    <col min="14087" max="14087" width="0" hidden="1" customWidth="1"/>
    <col min="14088" max="14088" width="23.21875" bestFit="1" customWidth="1"/>
    <col min="14089" max="14089" width="34" customWidth="1"/>
    <col min="14337" max="14337" width="0" hidden="1" customWidth="1"/>
    <col min="14338" max="14338" width="15.44140625" bestFit="1" customWidth="1"/>
    <col min="14339" max="14339" width="65.109375" bestFit="1" customWidth="1"/>
    <col min="14340" max="14340" width="29.109375" bestFit="1" customWidth="1"/>
    <col min="14341" max="14341" width="19.77734375" bestFit="1" customWidth="1"/>
    <col min="14342" max="14342" width="23.5546875" bestFit="1" customWidth="1"/>
    <col min="14343" max="14343" width="0" hidden="1" customWidth="1"/>
    <col min="14344" max="14344" width="23.21875" bestFit="1" customWidth="1"/>
    <col min="14345" max="14345" width="34" customWidth="1"/>
    <col min="14593" max="14593" width="0" hidden="1" customWidth="1"/>
    <col min="14594" max="14594" width="15.44140625" bestFit="1" customWidth="1"/>
    <col min="14595" max="14595" width="65.109375" bestFit="1" customWidth="1"/>
    <col min="14596" max="14596" width="29.109375" bestFit="1" customWidth="1"/>
    <col min="14597" max="14597" width="19.77734375" bestFit="1" customWidth="1"/>
    <col min="14598" max="14598" width="23.5546875" bestFit="1" customWidth="1"/>
    <col min="14599" max="14599" width="0" hidden="1" customWidth="1"/>
    <col min="14600" max="14600" width="23.21875" bestFit="1" customWidth="1"/>
    <col min="14601" max="14601" width="34" customWidth="1"/>
    <col min="14849" max="14849" width="0" hidden="1" customWidth="1"/>
    <col min="14850" max="14850" width="15.44140625" bestFit="1" customWidth="1"/>
    <col min="14851" max="14851" width="65.109375" bestFit="1" customWidth="1"/>
    <col min="14852" max="14852" width="29.109375" bestFit="1" customWidth="1"/>
    <col min="14853" max="14853" width="19.77734375" bestFit="1" customWidth="1"/>
    <col min="14854" max="14854" width="23.5546875" bestFit="1" customWidth="1"/>
    <col min="14855" max="14855" width="0" hidden="1" customWidth="1"/>
    <col min="14856" max="14856" width="23.21875" bestFit="1" customWidth="1"/>
    <col min="14857" max="14857" width="34" customWidth="1"/>
    <col min="15105" max="15105" width="0" hidden="1" customWidth="1"/>
    <col min="15106" max="15106" width="15.44140625" bestFit="1" customWidth="1"/>
    <col min="15107" max="15107" width="65.109375" bestFit="1" customWidth="1"/>
    <col min="15108" max="15108" width="29.109375" bestFit="1" customWidth="1"/>
    <col min="15109" max="15109" width="19.77734375" bestFit="1" customWidth="1"/>
    <col min="15110" max="15110" width="23.5546875" bestFit="1" customWidth="1"/>
    <col min="15111" max="15111" width="0" hidden="1" customWidth="1"/>
    <col min="15112" max="15112" width="23.21875" bestFit="1" customWidth="1"/>
    <col min="15113" max="15113" width="34" customWidth="1"/>
    <col min="15361" max="15361" width="0" hidden="1" customWidth="1"/>
    <col min="15362" max="15362" width="15.44140625" bestFit="1" customWidth="1"/>
    <col min="15363" max="15363" width="65.109375" bestFit="1" customWidth="1"/>
    <col min="15364" max="15364" width="29.109375" bestFit="1" customWidth="1"/>
    <col min="15365" max="15365" width="19.77734375" bestFit="1" customWidth="1"/>
    <col min="15366" max="15366" width="23.5546875" bestFit="1" customWidth="1"/>
    <col min="15367" max="15367" width="0" hidden="1" customWidth="1"/>
    <col min="15368" max="15368" width="23.21875" bestFit="1" customWidth="1"/>
    <col min="15369" max="15369" width="34" customWidth="1"/>
    <col min="15617" max="15617" width="0" hidden="1" customWidth="1"/>
    <col min="15618" max="15618" width="15.44140625" bestFit="1" customWidth="1"/>
    <col min="15619" max="15619" width="65.109375" bestFit="1" customWidth="1"/>
    <col min="15620" max="15620" width="29.109375" bestFit="1" customWidth="1"/>
    <col min="15621" max="15621" width="19.77734375" bestFit="1" customWidth="1"/>
    <col min="15622" max="15622" width="23.5546875" bestFit="1" customWidth="1"/>
    <col min="15623" max="15623" width="0" hidden="1" customWidth="1"/>
    <col min="15624" max="15624" width="23.21875" bestFit="1" customWidth="1"/>
    <col min="15625" max="15625" width="34" customWidth="1"/>
    <col min="15873" max="15873" width="0" hidden="1" customWidth="1"/>
    <col min="15874" max="15874" width="15.44140625" bestFit="1" customWidth="1"/>
    <col min="15875" max="15875" width="65.109375" bestFit="1" customWidth="1"/>
    <col min="15876" max="15876" width="29.109375" bestFit="1" customWidth="1"/>
    <col min="15877" max="15877" width="19.77734375" bestFit="1" customWidth="1"/>
    <col min="15878" max="15878" width="23.5546875" bestFit="1" customWidth="1"/>
    <col min="15879" max="15879" width="0" hidden="1" customWidth="1"/>
    <col min="15880" max="15880" width="23.21875" bestFit="1" customWidth="1"/>
    <col min="15881" max="15881" width="34" customWidth="1"/>
    <col min="16129" max="16129" width="0" hidden="1" customWidth="1"/>
    <col min="16130" max="16130" width="15.44140625" bestFit="1" customWidth="1"/>
    <col min="16131" max="16131" width="65.109375" bestFit="1" customWidth="1"/>
    <col min="16132" max="16132" width="29.109375" bestFit="1" customWidth="1"/>
    <col min="16133" max="16133" width="19.77734375" bestFit="1" customWidth="1"/>
    <col min="16134" max="16134" width="23.5546875" bestFit="1" customWidth="1"/>
    <col min="16135" max="16135" width="0" hidden="1" customWidth="1"/>
    <col min="16136" max="16136" width="23.21875" bestFit="1" customWidth="1"/>
    <col min="16137" max="16137" width="34" customWidth="1"/>
  </cols>
  <sheetData>
    <row r="1" spans="1:8" s="4" customFormat="1" ht="37.20000000000000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</row>
    <row r="2" spans="1:8" x14ac:dyDescent="0.25">
      <c r="A2" s="5" t="s">
        <v>8</v>
      </c>
      <c r="B2" s="5" t="s">
        <v>9</v>
      </c>
      <c r="C2" t="s">
        <v>10</v>
      </c>
      <c r="D2" s="5" t="s">
        <v>11</v>
      </c>
      <c r="E2" s="6">
        <v>44209</v>
      </c>
      <c r="F2" s="7">
        <v>9471.84</v>
      </c>
      <c r="G2" s="8"/>
      <c r="H2" s="6">
        <v>44216</v>
      </c>
    </row>
    <row r="3" spans="1:8" x14ac:dyDescent="0.25">
      <c r="A3" s="5" t="s">
        <v>8</v>
      </c>
      <c r="B3" s="5" t="s">
        <v>9</v>
      </c>
      <c r="C3" t="s">
        <v>10</v>
      </c>
      <c r="D3" t="s">
        <v>12</v>
      </c>
      <c r="E3" s="6">
        <v>44209</v>
      </c>
      <c r="F3" s="7">
        <v>5927.0400000000009</v>
      </c>
      <c r="G3" s="8"/>
      <c r="H3" s="6">
        <v>44216</v>
      </c>
    </row>
    <row r="4" spans="1:8" x14ac:dyDescent="0.25">
      <c r="A4" s="5" t="s">
        <v>8</v>
      </c>
      <c r="B4" s="5" t="s">
        <v>9</v>
      </c>
      <c r="C4" t="s">
        <v>10</v>
      </c>
      <c r="D4" s="5" t="s">
        <v>11</v>
      </c>
      <c r="E4" s="6">
        <v>44209</v>
      </c>
      <c r="F4" s="7">
        <v>14511.84</v>
      </c>
      <c r="G4" s="8"/>
      <c r="H4" s="6">
        <v>44216</v>
      </c>
    </row>
    <row r="5" spans="1:8" x14ac:dyDescent="0.25">
      <c r="A5" s="5" t="s">
        <v>8</v>
      </c>
      <c r="B5" s="5" t="s">
        <v>9</v>
      </c>
      <c r="C5" t="s">
        <v>13</v>
      </c>
      <c r="D5" t="s">
        <v>14</v>
      </c>
      <c r="E5" s="6">
        <v>44221</v>
      </c>
      <c r="F5" s="7">
        <v>566.46400000000006</v>
      </c>
      <c r="G5" s="9">
        <v>106</v>
      </c>
      <c r="H5" s="6">
        <v>44221</v>
      </c>
    </row>
    <row r="6" spans="1:8" x14ac:dyDescent="0.25">
      <c r="A6" s="5" t="s">
        <v>8</v>
      </c>
      <c r="B6" s="5" t="s">
        <v>9</v>
      </c>
      <c r="C6" s="5" t="s">
        <v>15</v>
      </c>
      <c r="D6" s="5" t="s">
        <v>16</v>
      </c>
      <c r="E6" s="6">
        <v>44211</v>
      </c>
      <c r="F6" s="7">
        <v>69</v>
      </c>
      <c r="H6" s="6">
        <v>44211</v>
      </c>
    </row>
    <row r="7" spans="1:8" x14ac:dyDescent="0.25">
      <c r="A7" s="5" t="s">
        <v>8</v>
      </c>
      <c r="B7" s="5" t="s">
        <v>9</v>
      </c>
      <c r="C7" t="s">
        <v>17</v>
      </c>
      <c r="D7" t="s">
        <v>18</v>
      </c>
      <c r="E7" s="6">
        <v>44174</v>
      </c>
      <c r="F7" s="7">
        <v>553</v>
      </c>
      <c r="G7" s="10"/>
      <c r="H7" s="6">
        <v>44227</v>
      </c>
    </row>
    <row r="8" spans="1:8" x14ac:dyDescent="0.25">
      <c r="A8" s="5" t="s">
        <v>8</v>
      </c>
      <c r="B8" s="5" t="s">
        <v>9</v>
      </c>
      <c r="C8" t="s">
        <v>17</v>
      </c>
      <c r="D8" t="s">
        <v>18</v>
      </c>
      <c r="E8" s="6">
        <v>44196</v>
      </c>
      <c r="F8" s="7">
        <v>553</v>
      </c>
      <c r="G8" s="10"/>
      <c r="H8" s="6">
        <v>44227</v>
      </c>
    </row>
    <row r="9" spans="1:8" x14ac:dyDescent="0.25">
      <c r="A9" s="5" t="s">
        <v>8</v>
      </c>
      <c r="B9" s="5" t="s">
        <v>9</v>
      </c>
      <c r="C9" t="s">
        <v>19</v>
      </c>
      <c r="D9" t="s">
        <v>20</v>
      </c>
      <c r="E9" s="6">
        <v>44217</v>
      </c>
      <c r="F9" s="7">
        <v>129.59</v>
      </c>
      <c r="G9" s="8"/>
      <c r="H9" s="6">
        <v>44221</v>
      </c>
    </row>
    <row r="10" spans="1:8" x14ac:dyDescent="0.25">
      <c r="A10" s="5" t="s">
        <v>8</v>
      </c>
      <c r="B10" s="5" t="s">
        <v>9</v>
      </c>
      <c r="C10" t="s">
        <v>19</v>
      </c>
      <c r="D10" t="s">
        <v>21</v>
      </c>
      <c r="E10" s="6">
        <v>44217</v>
      </c>
      <c r="F10" s="7">
        <v>2470</v>
      </c>
      <c r="G10" s="8"/>
      <c r="H10" s="6">
        <v>44221</v>
      </c>
    </row>
    <row r="11" spans="1:8" x14ac:dyDescent="0.25">
      <c r="A11" s="5" t="s">
        <v>8</v>
      </c>
      <c r="B11" s="5" t="s">
        <v>9</v>
      </c>
      <c r="C11" t="s">
        <v>22</v>
      </c>
      <c r="D11" s="5" t="s">
        <v>16</v>
      </c>
      <c r="E11" s="6">
        <v>44215</v>
      </c>
      <c r="F11" s="7">
        <v>960</v>
      </c>
      <c r="G11"/>
      <c r="H11" s="6">
        <v>44221</v>
      </c>
    </row>
    <row r="12" spans="1:8" x14ac:dyDescent="0.25">
      <c r="A12" s="5" t="s">
        <v>8</v>
      </c>
      <c r="B12" s="5" t="s">
        <v>9</v>
      </c>
      <c r="C12" t="s">
        <v>23</v>
      </c>
      <c r="D12" s="5" t="s">
        <v>24</v>
      </c>
      <c r="E12" s="6">
        <v>44203</v>
      </c>
      <c r="F12" s="7">
        <v>10462.06</v>
      </c>
      <c r="H12" s="6">
        <v>44207</v>
      </c>
    </row>
    <row r="13" spans="1:8" x14ac:dyDescent="0.25">
      <c r="A13" s="5" t="s">
        <v>8</v>
      </c>
      <c r="B13" s="5" t="s">
        <v>9</v>
      </c>
      <c r="C13" s="5" t="s">
        <v>25</v>
      </c>
      <c r="D13" s="5" t="s">
        <v>24</v>
      </c>
      <c r="E13" s="6">
        <v>44204</v>
      </c>
      <c r="F13" s="7">
        <v>6448.4317920000003</v>
      </c>
      <c r="G13" s="9">
        <v>1206.67</v>
      </c>
      <c r="H13" s="6">
        <v>44211</v>
      </c>
    </row>
    <row r="14" spans="1:8" x14ac:dyDescent="0.25">
      <c r="A14" s="5" t="s">
        <v>8</v>
      </c>
      <c r="B14" s="5" t="s">
        <v>9</v>
      </c>
      <c r="C14" s="5" t="s">
        <v>26</v>
      </c>
      <c r="D14" s="5" t="s">
        <v>24</v>
      </c>
      <c r="E14" s="6">
        <v>44210</v>
      </c>
      <c r="F14" s="7">
        <v>6560.8007360000011</v>
      </c>
      <c r="G14" s="9">
        <v>1227.69</v>
      </c>
      <c r="H14" s="6">
        <v>44216</v>
      </c>
    </row>
    <row r="15" spans="1:8" x14ac:dyDescent="0.25">
      <c r="A15" s="5" t="s">
        <v>8</v>
      </c>
      <c r="B15" s="5" t="s">
        <v>9</v>
      </c>
      <c r="C15" t="s">
        <v>27</v>
      </c>
      <c r="D15" s="5" t="s">
        <v>16</v>
      </c>
      <c r="E15" s="6">
        <v>44201</v>
      </c>
      <c r="F15" s="7">
        <v>11</v>
      </c>
      <c r="H15" s="6">
        <v>44201</v>
      </c>
    </row>
    <row r="16" spans="1:8" x14ac:dyDescent="0.25">
      <c r="A16" s="5" t="s">
        <v>8</v>
      </c>
      <c r="B16" s="5" t="s">
        <v>9</v>
      </c>
      <c r="C16" s="5" t="s">
        <v>28</v>
      </c>
      <c r="D16" s="5" t="s">
        <v>16</v>
      </c>
      <c r="E16" s="6">
        <v>44196</v>
      </c>
      <c r="F16" s="7">
        <v>1708</v>
      </c>
      <c r="G16"/>
      <c r="H16" s="6">
        <v>44201</v>
      </c>
    </row>
    <row r="17" spans="1:8" x14ac:dyDescent="0.25">
      <c r="A17" s="5" t="s">
        <v>8</v>
      </c>
      <c r="B17" s="5" t="s">
        <v>9</v>
      </c>
      <c r="C17" s="5" t="s">
        <v>28</v>
      </c>
      <c r="D17" s="5" t="s">
        <v>16</v>
      </c>
      <c r="E17" s="6">
        <v>44196</v>
      </c>
      <c r="F17" s="7">
        <v>-1708</v>
      </c>
      <c r="G17"/>
      <c r="H17" s="6">
        <v>44201</v>
      </c>
    </row>
    <row r="18" spans="1:8" x14ac:dyDescent="0.25">
      <c r="A18" s="5" t="s">
        <v>8</v>
      </c>
      <c r="B18" s="5" t="s">
        <v>9</v>
      </c>
      <c r="C18" s="5" t="s">
        <v>28</v>
      </c>
      <c r="D18" s="5" t="s">
        <v>16</v>
      </c>
      <c r="E18" s="6">
        <v>44196</v>
      </c>
      <c r="F18" s="7">
        <v>1400</v>
      </c>
      <c r="G18"/>
      <c r="H18" s="6">
        <v>44225</v>
      </c>
    </row>
    <row r="19" spans="1:8" x14ac:dyDescent="0.25">
      <c r="A19" s="5" t="s">
        <v>8</v>
      </c>
      <c r="B19" s="5" t="s">
        <v>9</v>
      </c>
      <c r="C19" s="5" t="s">
        <v>29</v>
      </c>
      <c r="D19" s="5" t="s">
        <v>30</v>
      </c>
      <c r="E19" s="6">
        <v>44168</v>
      </c>
      <c r="F19" s="7">
        <v>2700.0050000000001</v>
      </c>
      <c r="G19"/>
      <c r="H19" s="6">
        <v>44225</v>
      </c>
    </row>
    <row r="20" spans="1:8" x14ac:dyDescent="0.25">
      <c r="A20" s="5" t="s">
        <v>8</v>
      </c>
      <c r="B20" s="5" t="s">
        <v>9</v>
      </c>
      <c r="C20" t="s">
        <v>31</v>
      </c>
      <c r="D20" t="s">
        <v>32</v>
      </c>
      <c r="E20" s="6">
        <v>44187</v>
      </c>
      <c r="F20" s="7">
        <v>5344</v>
      </c>
      <c r="G20" s="9">
        <v>1000</v>
      </c>
      <c r="H20" s="6">
        <v>44216</v>
      </c>
    </row>
    <row r="21" spans="1:8" x14ac:dyDescent="0.25">
      <c r="A21" s="5" t="s">
        <v>8</v>
      </c>
      <c r="B21" s="5" t="s">
        <v>9</v>
      </c>
      <c r="C21" t="s">
        <v>33</v>
      </c>
      <c r="D21" s="5" t="s">
        <v>34</v>
      </c>
      <c r="E21" s="6">
        <v>44205</v>
      </c>
      <c r="F21" s="7">
        <v>450.46</v>
      </c>
      <c r="H21" s="6">
        <v>44225</v>
      </c>
    </row>
    <row r="22" spans="1:8" x14ac:dyDescent="0.25">
      <c r="A22" s="5" t="s">
        <v>8</v>
      </c>
      <c r="B22" s="5" t="s">
        <v>9</v>
      </c>
      <c r="C22" t="s">
        <v>35</v>
      </c>
      <c r="D22" s="5" t="s">
        <v>16</v>
      </c>
      <c r="E22" s="6">
        <v>44196</v>
      </c>
      <c r="F22" s="7">
        <v>14000</v>
      </c>
      <c r="G22" s="8"/>
      <c r="H22" s="6">
        <v>44200</v>
      </c>
    </row>
    <row r="23" spans="1:8" x14ac:dyDescent="0.25">
      <c r="A23" s="5" t="s">
        <v>8</v>
      </c>
      <c r="B23" s="5" t="s">
        <v>9</v>
      </c>
      <c r="C23" s="5" t="s">
        <v>36</v>
      </c>
      <c r="D23" t="s">
        <v>32</v>
      </c>
      <c r="E23" s="6">
        <v>44196</v>
      </c>
      <c r="F23" s="7">
        <v>130.61000000000001</v>
      </c>
      <c r="H23" s="6">
        <v>44200</v>
      </c>
    </row>
    <row r="24" spans="1:8" x14ac:dyDescent="0.25">
      <c r="A24" s="5" t="s">
        <v>8</v>
      </c>
      <c r="B24" s="5" t="s">
        <v>9</v>
      </c>
      <c r="C24" s="5" t="s">
        <v>37</v>
      </c>
      <c r="D24" t="s">
        <v>32</v>
      </c>
      <c r="E24" s="6">
        <v>44196</v>
      </c>
      <c r="F24" s="7">
        <v>560.5</v>
      </c>
      <c r="H24" s="6">
        <v>44199</v>
      </c>
    </row>
    <row r="25" spans="1:8" x14ac:dyDescent="0.25">
      <c r="A25" s="5" t="s">
        <v>8</v>
      </c>
      <c r="B25" s="5" t="s">
        <v>9</v>
      </c>
      <c r="C25" t="s">
        <v>38</v>
      </c>
      <c r="D25" s="5" t="s">
        <v>18</v>
      </c>
      <c r="E25" s="6">
        <v>44184</v>
      </c>
      <c r="F25" s="7">
        <v>198.47</v>
      </c>
      <c r="H25" s="6">
        <v>44204</v>
      </c>
    </row>
    <row r="26" spans="1:8" x14ac:dyDescent="0.25">
      <c r="A26" s="5" t="s">
        <v>8</v>
      </c>
      <c r="B26" s="5" t="s">
        <v>9</v>
      </c>
      <c r="C26" t="s">
        <v>39</v>
      </c>
      <c r="D26" t="s">
        <v>40</v>
      </c>
      <c r="E26" s="6">
        <v>44198</v>
      </c>
      <c r="F26" s="7">
        <v>2253.2949119999998</v>
      </c>
      <c r="G26" s="9">
        <v>421.65</v>
      </c>
      <c r="H26" s="6">
        <v>44200</v>
      </c>
    </row>
    <row r="27" spans="1:8" x14ac:dyDescent="0.25">
      <c r="A27" s="5" t="s">
        <v>8</v>
      </c>
      <c r="B27" s="5" t="s">
        <v>9</v>
      </c>
      <c r="C27" t="s">
        <v>41</v>
      </c>
      <c r="D27" s="5" t="s">
        <v>16</v>
      </c>
      <c r="E27" s="6">
        <v>44176</v>
      </c>
      <c r="F27" s="7">
        <v>577.73</v>
      </c>
      <c r="G27" s="8"/>
      <c r="H27" s="6">
        <v>44197</v>
      </c>
    </row>
    <row r="28" spans="1:8" x14ac:dyDescent="0.25">
      <c r="A28" s="5" t="s">
        <v>8</v>
      </c>
      <c r="B28" s="5" t="s">
        <v>9</v>
      </c>
      <c r="C28" t="s">
        <v>41</v>
      </c>
      <c r="D28" s="5" t="s">
        <v>16</v>
      </c>
      <c r="E28" s="6">
        <v>44181</v>
      </c>
      <c r="F28" s="7">
        <v>79.95</v>
      </c>
      <c r="G28" s="8"/>
      <c r="H28" s="6">
        <v>44197</v>
      </c>
    </row>
    <row r="29" spans="1:8" x14ac:dyDescent="0.25">
      <c r="A29" s="5" t="s">
        <v>8</v>
      </c>
      <c r="B29" s="5" t="s">
        <v>9</v>
      </c>
      <c r="C29" t="s">
        <v>41</v>
      </c>
      <c r="D29" s="5" t="s">
        <v>16</v>
      </c>
      <c r="E29" s="6">
        <v>44181</v>
      </c>
      <c r="F29" s="7">
        <v>-33.15</v>
      </c>
      <c r="G29" s="8"/>
      <c r="H29" s="6">
        <v>44197</v>
      </c>
    </row>
    <row r="30" spans="1:8" x14ac:dyDescent="0.25">
      <c r="A30" s="5" t="s">
        <v>8</v>
      </c>
      <c r="B30" s="5" t="s">
        <v>9</v>
      </c>
      <c r="C30" t="s">
        <v>42</v>
      </c>
      <c r="D30" s="5" t="s">
        <v>16</v>
      </c>
      <c r="E30" s="6">
        <v>44196</v>
      </c>
      <c r="F30" s="7">
        <v>1000</v>
      </c>
      <c r="H30" s="6">
        <v>44227</v>
      </c>
    </row>
    <row r="31" spans="1:8" x14ac:dyDescent="0.25">
      <c r="A31" s="5" t="s">
        <v>8</v>
      </c>
      <c r="B31" s="5" t="s">
        <v>9</v>
      </c>
      <c r="C31" s="5" t="s">
        <v>43</v>
      </c>
      <c r="D31" s="5" t="s">
        <v>16</v>
      </c>
      <c r="E31" s="6">
        <v>44200</v>
      </c>
      <c r="F31" s="7">
        <v>208.88</v>
      </c>
      <c r="G31" s="9">
        <v>40</v>
      </c>
      <c r="H31" s="6">
        <v>44227</v>
      </c>
    </row>
    <row r="32" spans="1:8" x14ac:dyDescent="0.25">
      <c r="A32" s="5" t="s">
        <v>8</v>
      </c>
      <c r="B32" s="5" t="s">
        <v>9</v>
      </c>
      <c r="C32" s="5" t="s">
        <v>44</v>
      </c>
      <c r="D32" s="5" t="s">
        <v>16</v>
      </c>
      <c r="E32" s="6">
        <v>44196</v>
      </c>
      <c r="F32" s="7">
        <v>300</v>
      </c>
      <c r="G32" s="8"/>
      <c r="H32" s="6">
        <v>44227</v>
      </c>
    </row>
    <row r="33" spans="1:8" x14ac:dyDescent="0.25">
      <c r="A33" s="5" t="s">
        <v>8</v>
      </c>
      <c r="B33" s="5" t="s">
        <v>9</v>
      </c>
      <c r="C33" t="s">
        <v>45</v>
      </c>
      <c r="D33" s="5" t="s">
        <v>46</v>
      </c>
      <c r="E33" s="6">
        <v>44196</v>
      </c>
      <c r="F33" s="7">
        <v>4528.8</v>
      </c>
      <c r="H33" s="6">
        <v>44227</v>
      </c>
    </row>
    <row r="34" spans="1:8" x14ac:dyDescent="0.25">
      <c r="A34" s="5" t="s">
        <v>8</v>
      </c>
      <c r="B34" s="5" t="s">
        <v>9</v>
      </c>
      <c r="C34" t="s">
        <v>45</v>
      </c>
      <c r="D34" t="s">
        <v>21</v>
      </c>
      <c r="E34" s="6">
        <v>44196</v>
      </c>
      <c r="F34" s="7">
        <v>1590</v>
      </c>
      <c r="H34" s="6">
        <v>44227</v>
      </c>
    </row>
    <row r="35" spans="1:8" x14ac:dyDescent="0.25">
      <c r="A35" s="5" t="s">
        <v>8</v>
      </c>
      <c r="B35" s="5" t="s">
        <v>9</v>
      </c>
      <c r="C35" t="s">
        <v>47</v>
      </c>
      <c r="D35" s="5" t="s">
        <v>16</v>
      </c>
      <c r="E35" s="6">
        <v>44193</v>
      </c>
      <c r="F35" s="7">
        <v>75</v>
      </c>
      <c r="H35" s="6">
        <v>44227</v>
      </c>
    </row>
    <row r="36" spans="1:8" x14ac:dyDescent="0.25">
      <c r="A36" s="5" t="s">
        <v>8</v>
      </c>
      <c r="B36" s="5" t="s">
        <v>9</v>
      </c>
      <c r="C36" t="s">
        <v>48</v>
      </c>
      <c r="D36" s="5" t="s">
        <v>20</v>
      </c>
      <c r="E36" s="6">
        <v>44186</v>
      </c>
      <c r="F36" s="7">
        <v>368</v>
      </c>
      <c r="G36" s="8"/>
      <c r="H36" s="6">
        <v>44227</v>
      </c>
    </row>
    <row r="37" spans="1:8" x14ac:dyDescent="0.25">
      <c r="A37" s="5" t="s">
        <v>8</v>
      </c>
      <c r="B37" s="5" t="s">
        <v>9</v>
      </c>
      <c r="C37" t="s">
        <v>49</v>
      </c>
      <c r="D37" s="5" t="s">
        <v>16</v>
      </c>
      <c r="E37" s="6">
        <v>44165</v>
      </c>
      <c r="F37" s="7">
        <v>657</v>
      </c>
      <c r="H37" s="6">
        <v>44227</v>
      </c>
    </row>
    <row r="38" spans="1:8" x14ac:dyDescent="0.25">
      <c r="A38" s="5" t="s">
        <v>8</v>
      </c>
      <c r="B38" s="5" t="s">
        <v>9</v>
      </c>
      <c r="C38" t="s">
        <v>50</v>
      </c>
      <c r="D38" s="5" t="s">
        <v>16</v>
      </c>
      <c r="E38" s="6">
        <v>44165</v>
      </c>
      <c r="F38" s="7">
        <v>298</v>
      </c>
      <c r="H38" s="6">
        <v>44227</v>
      </c>
    </row>
    <row r="39" spans="1:8" x14ac:dyDescent="0.25">
      <c r="A39" s="5" t="s">
        <v>8</v>
      </c>
      <c r="B39" s="5" t="s">
        <v>9</v>
      </c>
      <c r="C39" t="s">
        <v>50</v>
      </c>
      <c r="D39" s="5" t="s">
        <v>16</v>
      </c>
      <c r="E39" s="6">
        <v>44165</v>
      </c>
      <c r="F39" s="7">
        <v>198.64</v>
      </c>
      <c r="H39" s="6">
        <v>44227</v>
      </c>
    </row>
    <row r="40" spans="1:8" x14ac:dyDescent="0.25">
      <c r="A40" s="5" t="s">
        <v>8</v>
      </c>
      <c r="B40" s="5" t="s">
        <v>9</v>
      </c>
      <c r="C40" t="s">
        <v>50</v>
      </c>
      <c r="D40" s="5" t="s">
        <v>16</v>
      </c>
      <c r="E40" s="6">
        <v>44165</v>
      </c>
      <c r="F40" s="7">
        <v>100</v>
      </c>
      <c r="H40" s="6">
        <v>44227</v>
      </c>
    </row>
    <row r="41" spans="1:8" x14ac:dyDescent="0.25">
      <c r="A41" s="5" t="s">
        <v>8</v>
      </c>
      <c r="B41" s="5" t="s">
        <v>9</v>
      </c>
      <c r="C41" t="s">
        <v>51</v>
      </c>
      <c r="D41" s="5" t="s">
        <v>46</v>
      </c>
      <c r="E41" s="6">
        <v>44165</v>
      </c>
      <c r="F41" s="7">
        <v>3707.4</v>
      </c>
      <c r="H41" s="6">
        <v>44227</v>
      </c>
    </row>
    <row r="42" spans="1:8" x14ac:dyDescent="0.25">
      <c r="A42" s="5" t="s">
        <v>8</v>
      </c>
      <c r="B42" s="5" t="s">
        <v>9</v>
      </c>
      <c r="C42" t="s">
        <v>51</v>
      </c>
      <c r="D42" s="5" t="s">
        <v>46</v>
      </c>
      <c r="E42" s="6">
        <v>44165</v>
      </c>
      <c r="F42" s="7">
        <v>303.20760000000007</v>
      </c>
      <c r="H42" s="6">
        <v>44227</v>
      </c>
    </row>
    <row r="43" spans="1:8" x14ac:dyDescent="0.25">
      <c r="A43" s="5" t="s">
        <v>8</v>
      </c>
      <c r="B43" s="5" t="s">
        <v>9</v>
      </c>
      <c r="C43" t="s">
        <v>51</v>
      </c>
      <c r="D43" s="5" t="s">
        <v>46</v>
      </c>
      <c r="E43" s="6">
        <v>44165</v>
      </c>
      <c r="F43" s="7">
        <v>728.16</v>
      </c>
      <c r="H43" s="6">
        <v>44227</v>
      </c>
    </row>
    <row r="44" spans="1:8" x14ac:dyDescent="0.25">
      <c r="A44" s="5" t="s">
        <v>8</v>
      </c>
      <c r="B44" s="5" t="s">
        <v>9</v>
      </c>
      <c r="C44" t="s">
        <v>52</v>
      </c>
      <c r="D44" s="5" t="s">
        <v>16</v>
      </c>
      <c r="E44" s="6">
        <v>44196</v>
      </c>
      <c r="F44" s="7">
        <v>250</v>
      </c>
      <c r="H44" s="6">
        <v>44227</v>
      </c>
    </row>
    <row r="45" spans="1:8" x14ac:dyDescent="0.25">
      <c r="A45" s="5" t="s">
        <v>53</v>
      </c>
      <c r="B45" s="5" t="s">
        <v>9</v>
      </c>
      <c r="C45" t="s">
        <v>54</v>
      </c>
      <c r="D45" s="5" t="s">
        <v>21</v>
      </c>
      <c r="E45" s="6">
        <v>44217</v>
      </c>
      <c r="F45" s="7">
        <v>1228951.1599999999</v>
      </c>
      <c r="G45" s="8"/>
      <c r="H45" s="6">
        <v>44256</v>
      </c>
    </row>
    <row r="46" spans="1:8" x14ac:dyDescent="0.25">
      <c r="A46" s="5" t="s">
        <v>55</v>
      </c>
      <c r="B46" s="5" t="s">
        <v>9</v>
      </c>
      <c r="C46" s="5" t="s">
        <v>56</v>
      </c>
      <c r="D46" s="5" t="s">
        <v>16</v>
      </c>
      <c r="E46" s="6">
        <v>44252</v>
      </c>
      <c r="F46" s="7">
        <v>800</v>
      </c>
      <c r="G46" s="8" t="e">
        <f>+#REF!*20%</f>
        <v>#REF!</v>
      </c>
      <c r="H46" s="6">
        <v>44252</v>
      </c>
    </row>
    <row r="47" spans="1:8" x14ac:dyDescent="0.25">
      <c r="A47" s="5" t="s">
        <v>55</v>
      </c>
      <c r="B47" s="5" t="s">
        <v>9</v>
      </c>
      <c r="C47" s="5" t="s">
        <v>28</v>
      </c>
      <c r="D47" s="5" t="s">
        <v>16</v>
      </c>
      <c r="E47" s="6">
        <v>44250</v>
      </c>
      <c r="F47" s="7">
        <v>1050</v>
      </c>
      <c r="G47"/>
      <c r="H47" s="6">
        <v>44255</v>
      </c>
    </row>
    <row r="48" spans="1:8" x14ac:dyDescent="0.25">
      <c r="A48" s="11" t="s">
        <v>57</v>
      </c>
      <c r="B48" s="5" t="s">
        <v>9</v>
      </c>
      <c r="C48" s="5" t="s">
        <v>58</v>
      </c>
      <c r="D48" s="5" t="s">
        <v>16</v>
      </c>
      <c r="E48" s="6">
        <v>44250</v>
      </c>
      <c r="F48" s="7">
        <v>3050</v>
      </c>
      <c r="H48" s="6">
        <v>44255</v>
      </c>
    </row>
    <row r="49" spans="1:8" x14ac:dyDescent="0.25">
      <c r="A49" s="5" t="s">
        <v>57</v>
      </c>
      <c r="B49" s="5" t="s">
        <v>9</v>
      </c>
      <c r="C49" s="5" t="s">
        <v>58</v>
      </c>
      <c r="D49" s="5" t="s">
        <v>16</v>
      </c>
      <c r="E49" s="6">
        <v>44250</v>
      </c>
      <c r="F49" s="7">
        <v>-3050</v>
      </c>
      <c r="H49" s="6">
        <v>44255</v>
      </c>
    </row>
    <row r="50" spans="1:8" x14ac:dyDescent="0.25">
      <c r="A50" s="5" t="s">
        <v>57</v>
      </c>
      <c r="B50" s="5" t="s">
        <v>9</v>
      </c>
      <c r="C50" s="5" t="s">
        <v>59</v>
      </c>
      <c r="D50" t="s">
        <v>32</v>
      </c>
      <c r="E50" s="6">
        <v>44218</v>
      </c>
      <c r="F50" s="7">
        <v>4182.3500000000004</v>
      </c>
      <c r="H50" s="6">
        <v>44255</v>
      </c>
    </row>
    <row r="51" spans="1:8" x14ac:dyDescent="0.25">
      <c r="A51" s="5" t="s">
        <v>57</v>
      </c>
      <c r="B51" s="5" t="s">
        <v>9</v>
      </c>
      <c r="C51" t="s">
        <v>27</v>
      </c>
      <c r="D51" s="5" t="s">
        <v>16</v>
      </c>
      <c r="E51" s="6">
        <v>44229</v>
      </c>
      <c r="F51" s="7">
        <v>11</v>
      </c>
      <c r="H51" s="6">
        <v>44229</v>
      </c>
    </row>
    <row r="52" spans="1:8" x14ac:dyDescent="0.25">
      <c r="A52" s="5" t="s">
        <v>53</v>
      </c>
      <c r="B52" s="5" t="s">
        <v>9</v>
      </c>
      <c r="C52" s="5" t="s">
        <v>60</v>
      </c>
      <c r="D52" s="5" t="s">
        <v>16</v>
      </c>
      <c r="E52" s="6">
        <v>44210</v>
      </c>
      <c r="F52" s="7">
        <v>1.73</v>
      </c>
      <c r="H52" s="6">
        <v>44256</v>
      </c>
    </row>
    <row r="53" spans="1:8" x14ac:dyDescent="0.25">
      <c r="A53" s="5" t="s">
        <v>57</v>
      </c>
      <c r="B53" s="5" t="s">
        <v>9</v>
      </c>
      <c r="C53" s="5" t="s">
        <v>37</v>
      </c>
      <c r="D53" t="s">
        <v>32</v>
      </c>
      <c r="E53" s="6">
        <v>44227</v>
      </c>
      <c r="F53" s="7">
        <v>707.5</v>
      </c>
      <c r="H53" s="6">
        <v>44230</v>
      </c>
    </row>
    <row r="54" spans="1:8" x14ac:dyDescent="0.25">
      <c r="A54" s="5" t="s">
        <v>57</v>
      </c>
      <c r="B54" s="5" t="s">
        <v>9</v>
      </c>
      <c r="C54" t="s">
        <v>10</v>
      </c>
      <c r="D54" s="5" t="s">
        <v>11</v>
      </c>
      <c r="E54" s="6">
        <v>44224</v>
      </c>
      <c r="F54" s="7">
        <v>2862.7200000000003</v>
      </c>
      <c r="G54" s="8"/>
      <c r="H54" s="6">
        <v>44232</v>
      </c>
    </row>
    <row r="55" spans="1:8" x14ac:dyDescent="0.25">
      <c r="A55" s="5" t="s">
        <v>61</v>
      </c>
      <c r="B55" s="5" t="s">
        <v>9</v>
      </c>
      <c r="C55" t="s">
        <v>62</v>
      </c>
      <c r="D55" t="s">
        <v>21</v>
      </c>
      <c r="E55" s="6">
        <v>44074</v>
      </c>
      <c r="F55" s="7">
        <v>13050</v>
      </c>
      <c r="H55" s="6">
        <v>44232</v>
      </c>
    </row>
    <row r="56" spans="1:8" x14ac:dyDescent="0.25">
      <c r="A56" s="5" t="s">
        <v>55</v>
      </c>
      <c r="B56" s="5" t="s">
        <v>9</v>
      </c>
      <c r="C56" t="s">
        <v>63</v>
      </c>
      <c r="D56" t="s">
        <v>40</v>
      </c>
      <c r="E56" s="6">
        <v>44229</v>
      </c>
      <c r="F56" s="7">
        <v>18436.8</v>
      </c>
      <c r="G56" s="9">
        <v>3450</v>
      </c>
      <c r="H56" s="6">
        <v>44229</v>
      </c>
    </row>
    <row r="57" spans="1:8" x14ac:dyDescent="0.25">
      <c r="A57" s="5" t="s">
        <v>64</v>
      </c>
      <c r="B57" s="5" t="s">
        <v>9</v>
      </c>
      <c r="C57" s="5" t="s">
        <v>65</v>
      </c>
      <c r="D57" s="5" t="s">
        <v>16</v>
      </c>
      <c r="E57" s="6">
        <v>44228</v>
      </c>
      <c r="F57" s="7">
        <v>63.749999999999993</v>
      </c>
      <c r="G57"/>
      <c r="H57" s="6">
        <v>44229</v>
      </c>
    </row>
    <row r="58" spans="1:8" x14ac:dyDescent="0.25">
      <c r="A58" s="5" t="s">
        <v>64</v>
      </c>
      <c r="B58" s="5" t="s">
        <v>9</v>
      </c>
      <c r="C58" t="s">
        <v>66</v>
      </c>
      <c r="D58" t="s">
        <v>21</v>
      </c>
      <c r="E58" s="6">
        <v>44159</v>
      </c>
      <c r="F58" s="7">
        <v>29322.799999999999</v>
      </c>
      <c r="H58" s="6">
        <v>44228</v>
      </c>
    </row>
    <row r="59" spans="1:8" x14ac:dyDescent="0.25">
      <c r="A59" s="5" t="s">
        <v>55</v>
      </c>
      <c r="B59" s="5" t="s">
        <v>9</v>
      </c>
      <c r="C59" s="5" t="s">
        <v>67</v>
      </c>
      <c r="D59" t="s">
        <v>18</v>
      </c>
      <c r="E59" s="6">
        <v>44208</v>
      </c>
      <c r="F59" s="7">
        <v>249.4</v>
      </c>
      <c r="G59"/>
      <c r="H59" s="6">
        <v>44239</v>
      </c>
    </row>
    <row r="60" spans="1:8" x14ac:dyDescent="0.25">
      <c r="A60" s="5" t="s">
        <v>55</v>
      </c>
      <c r="B60" s="5" t="s">
        <v>9</v>
      </c>
      <c r="C60" t="s">
        <v>41</v>
      </c>
      <c r="D60" s="5" t="s">
        <v>16</v>
      </c>
      <c r="E60" s="6">
        <v>44207</v>
      </c>
      <c r="F60" s="7">
        <v>577.73</v>
      </c>
      <c r="G60" s="8"/>
      <c r="H60" s="6">
        <v>44228</v>
      </c>
    </row>
    <row r="61" spans="1:8" x14ac:dyDescent="0.25">
      <c r="A61" s="5" t="s">
        <v>55</v>
      </c>
      <c r="B61" s="5" t="s">
        <v>9</v>
      </c>
      <c r="C61" s="5" t="s">
        <v>36</v>
      </c>
      <c r="D61" t="s">
        <v>32</v>
      </c>
      <c r="E61" s="6">
        <v>44243</v>
      </c>
      <c r="F61" s="7">
        <v>130.61000000000001</v>
      </c>
      <c r="H61" s="6">
        <v>44247</v>
      </c>
    </row>
    <row r="62" spans="1:8" x14ac:dyDescent="0.25">
      <c r="A62" s="5" t="s">
        <v>55</v>
      </c>
      <c r="B62" s="5" t="s">
        <v>9</v>
      </c>
      <c r="C62" s="5" t="s">
        <v>68</v>
      </c>
      <c r="D62" s="5" t="s">
        <v>16</v>
      </c>
      <c r="E62" s="6">
        <v>44244</v>
      </c>
      <c r="F62" s="7">
        <v>43.44</v>
      </c>
      <c r="H62" s="6">
        <v>44244</v>
      </c>
    </row>
    <row r="63" spans="1:8" x14ac:dyDescent="0.25">
      <c r="A63" s="5" t="s">
        <v>55</v>
      </c>
      <c r="B63" s="5" t="s">
        <v>9</v>
      </c>
      <c r="C63" s="5" t="s">
        <v>69</v>
      </c>
      <c r="D63" s="5" t="s">
        <v>21</v>
      </c>
      <c r="E63" s="6">
        <v>44187</v>
      </c>
      <c r="F63" s="7">
        <v>768</v>
      </c>
      <c r="H63" s="6">
        <v>44255</v>
      </c>
    </row>
    <row r="64" spans="1:8" x14ac:dyDescent="0.25">
      <c r="A64" s="5" t="s">
        <v>55</v>
      </c>
      <c r="B64" s="5" t="s">
        <v>9</v>
      </c>
      <c r="C64" s="5" t="s">
        <v>70</v>
      </c>
      <c r="D64" s="5" t="s">
        <v>16</v>
      </c>
      <c r="E64" s="6">
        <v>44186</v>
      </c>
      <c r="F64" s="7">
        <v>20491.8</v>
      </c>
      <c r="H64" s="6">
        <v>44255</v>
      </c>
    </row>
    <row r="65" spans="1:8" x14ac:dyDescent="0.25">
      <c r="A65" s="5" t="s">
        <v>55</v>
      </c>
      <c r="B65" s="5" t="s">
        <v>9</v>
      </c>
      <c r="C65" s="5" t="s">
        <v>69</v>
      </c>
      <c r="D65" s="5" t="s">
        <v>20</v>
      </c>
      <c r="E65" s="6">
        <v>44175</v>
      </c>
      <c r="F65" s="7">
        <v>114.00000000000001</v>
      </c>
      <c r="H65" s="6">
        <v>44255</v>
      </c>
    </row>
    <row r="66" spans="1:8" x14ac:dyDescent="0.25">
      <c r="A66" s="5" t="s">
        <v>55</v>
      </c>
      <c r="B66" s="5" t="s">
        <v>9</v>
      </c>
      <c r="C66" t="s">
        <v>51</v>
      </c>
      <c r="D66" s="5" t="s">
        <v>46</v>
      </c>
      <c r="E66" s="6">
        <v>44187</v>
      </c>
      <c r="F66" s="7">
        <v>2912.64</v>
      </c>
      <c r="H66" s="6">
        <v>44255</v>
      </c>
    </row>
    <row r="67" spans="1:8" x14ac:dyDescent="0.25">
      <c r="A67" s="5" t="s">
        <v>55</v>
      </c>
      <c r="B67" s="5" t="s">
        <v>9</v>
      </c>
      <c r="C67" t="s">
        <v>71</v>
      </c>
      <c r="D67" s="5" t="s">
        <v>30</v>
      </c>
      <c r="E67" s="6">
        <v>44188</v>
      </c>
      <c r="F67" s="7">
        <v>1570</v>
      </c>
      <c r="H67" s="6">
        <v>44255</v>
      </c>
    </row>
    <row r="68" spans="1:8" x14ac:dyDescent="0.25">
      <c r="A68" s="5" t="s">
        <v>55</v>
      </c>
      <c r="B68" s="5" t="s">
        <v>9</v>
      </c>
      <c r="C68" t="s">
        <v>50</v>
      </c>
      <c r="D68" s="5" t="s">
        <v>16</v>
      </c>
      <c r="E68" s="6">
        <v>44196</v>
      </c>
      <c r="F68" s="7">
        <v>173.81</v>
      </c>
      <c r="H68" s="6">
        <v>44255</v>
      </c>
    </row>
    <row r="69" spans="1:8" x14ac:dyDescent="0.25">
      <c r="A69" s="5" t="s">
        <v>55</v>
      </c>
      <c r="B69" s="5" t="s">
        <v>9</v>
      </c>
      <c r="C69" t="s">
        <v>50</v>
      </c>
      <c r="D69" s="5" t="s">
        <v>16</v>
      </c>
      <c r="E69" s="6">
        <v>44196</v>
      </c>
      <c r="F69" s="7">
        <v>372.5</v>
      </c>
      <c r="H69" s="6">
        <v>44255</v>
      </c>
    </row>
    <row r="70" spans="1:8" x14ac:dyDescent="0.25">
      <c r="A70" s="5" t="s">
        <v>55</v>
      </c>
      <c r="B70" s="5" t="s">
        <v>9</v>
      </c>
      <c r="C70" t="s">
        <v>72</v>
      </c>
      <c r="D70" s="5" t="s">
        <v>16</v>
      </c>
      <c r="E70" s="6">
        <v>44203</v>
      </c>
      <c r="F70" s="7">
        <v>100</v>
      </c>
      <c r="H70" s="6">
        <v>44255</v>
      </c>
    </row>
    <row r="71" spans="1:8" x14ac:dyDescent="0.25">
      <c r="A71" s="5" t="s">
        <v>55</v>
      </c>
      <c r="B71" s="5" t="s">
        <v>9</v>
      </c>
      <c r="C71" t="s">
        <v>47</v>
      </c>
      <c r="D71" s="5" t="s">
        <v>16</v>
      </c>
      <c r="E71" s="6">
        <v>44216</v>
      </c>
      <c r="F71" s="7">
        <v>75</v>
      </c>
      <c r="H71" s="6">
        <v>44255</v>
      </c>
    </row>
    <row r="72" spans="1:8" x14ac:dyDescent="0.25">
      <c r="A72" s="5" t="s">
        <v>55</v>
      </c>
      <c r="B72" s="5" t="s">
        <v>9</v>
      </c>
      <c r="C72" t="s">
        <v>73</v>
      </c>
      <c r="D72" s="5" t="s">
        <v>16</v>
      </c>
      <c r="E72" s="6">
        <v>44216</v>
      </c>
      <c r="F72" s="7">
        <v>3293.43</v>
      </c>
      <c r="H72" s="6">
        <v>44255</v>
      </c>
    </row>
    <row r="73" spans="1:8" x14ac:dyDescent="0.25">
      <c r="A73" s="5" t="s">
        <v>55</v>
      </c>
      <c r="B73" s="5" t="s">
        <v>9</v>
      </c>
      <c r="C73" t="s">
        <v>74</v>
      </c>
      <c r="D73" t="s">
        <v>14</v>
      </c>
      <c r="E73" s="6">
        <v>44222</v>
      </c>
      <c r="F73" s="7">
        <v>1938</v>
      </c>
      <c r="G73" s="9">
        <v>380</v>
      </c>
      <c r="H73" s="6">
        <v>44255</v>
      </c>
    </row>
    <row r="74" spans="1:8" x14ac:dyDescent="0.25">
      <c r="A74" s="5" t="s">
        <v>55</v>
      </c>
      <c r="B74" s="5" t="s">
        <v>9</v>
      </c>
      <c r="C74" s="5" t="s">
        <v>43</v>
      </c>
      <c r="D74" s="5" t="s">
        <v>16</v>
      </c>
      <c r="E74" s="6">
        <v>44228</v>
      </c>
      <c r="F74" s="7">
        <v>1044.4000000000001</v>
      </c>
      <c r="G74" s="9">
        <v>200</v>
      </c>
      <c r="H74" s="6">
        <v>44255</v>
      </c>
    </row>
    <row r="75" spans="1:8" x14ac:dyDescent="0.25">
      <c r="A75" s="5" t="s">
        <v>55</v>
      </c>
      <c r="B75" s="5" t="s">
        <v>9</v>
      </c>
      <c r="C75" t="s">
        <v>42</v>
      </c>
      <c r="D75" s="5" t="s">
        <v>16</v>
      </c>
      <c r="E75" s="6">
        <v>44227</v>
      </c>
      <c r="F75" s="7">
        <v>1000</v>
      </c>
      <c r="H75" s="6">
        <v>44255</v>
      </c>
    </row>
    <row r="76" spans="1:8" x14ac:dyDescent="0.25">
      <c r="A76" s="5" t="s">
        <v>55</v>
      </c>
      <c r="B76" s="5" t="s">
        <v>9</v>
      </c>
      <c r="C76" s="5" t="s">
        <v>75</v>
      </c>
      <c r="D76" s="5" t="s">
        <v>20</v>
      </c>
      <c r="E76" s="6">
        <v>44225</v>
      </c>
      <c r="F76" s="7">
        <v>190</v>
      </c>
      <c r="H76" s="6">
        <v>44255</v>
      </c>
    </row>
    <row r="77" spans="1:8" x14ac:dyDescent="0.25">
      <c r="A77" s="5" t="s">
        <v>55</v>
      </c>
      <c r="B77" s="5" t="s">
        <v>9</v>
      </c>
      <c r="C77" t="s">
        <v>45</v>
      </c>
      <c r="D77" s="5" t="s">
        <v>46</v>
      </c>
      <c r="E77" s="6">
        <v>44227</v>
      </c>
      <c r="F77" s="7">
        <v>1020.0000000000001</v>
      </c>
      <c r="H77" s="6">
        <v>44255</v>
      </c>
    </row>
    <row r="78" spans="1:8" x14ac:dyDescent="0.25">
      <c r="A78" s="5" t="s">
        <v>55</v>
      </c>
      <c r="B78" s="5" t="s">
        <v>9</v>
      </c>
      <c r="C78" t="s">
        <v>52</v>
      </c>
      <c r="D78" s="5" t="s">
        <v>16</v>
      </c>
      <c r="E78" s="6">
        <v>44226</v>
      </c>
      <c r="F78" s="7">
        <v>250</v>
      </c>
      <c r="H78" s="6">
        <v>44255</v>
      </c>
    </row>
    <row r="79" spans="1:8" x14ac:dyDescent="0.25">
      <c r="A79" s="5" t="s">
        <v>53</v>
      </c>
      <c r="B79" s="5" t="s">
        <v>9</v>
      </c>
      <c r="C79" s="5" t="s">
        <v>28</v>
      </c>
      <c r="D79" s="5" t="s">
        <v>16</v>
      </c>
      <c r="E79" s="6">
        <v>44267</v>
      </c>
      <c r="F79" s="7">
        <v>350</v>
      </c>
      <c r="G79"/>
      <c r="H79" s="6">
        <v>44267</v>
      </c>
    </row>
    <row r="80" spans="1:8" x14ac:dyDescent="0.25">
      <c r="A80" s="5" t="s">
        <v>53</v>
      </c>
      <c r="B80" s="5" t="s">
        <v>9</v>
      </c>
      <c r="C80" s="5" t="s">
        <v>56</v>
      </c>
      <c r="D80" s="5" t="s">
        <v>16</v>
      </c>
      <c r="E80" s="6">
        <v>44284</v>
      </c>
      <c r="F80" s="7">
        <v>800</v>
      </c>
      <c r="G80" s="8" t="e">
        <f>+#REF!*20%</f>
        <v>#REF!</v>
      </c>
      <c r="H80" s="6">
        <v>44284</v>
      </c>
    </row>
    <row r="81" spans="1:8" x14ac:dyDescent="0.25">
      <c r="A81" s="5" t="s">
        <v>53</v>
      </c>
      <c r="B81" s="5" t="s">
        <v>9</v>
      </c>
      <c r="C81" t="s">
        <v>33</v>
      </c>
      <c r="D81" s="5" t="s">
        <v>34</v>
      </c>
      <c r="E81" s="6">
        <v>44250</v>
      </c>
      <c r="F81" s="7">
        <v>434.76</v>
      </c>
      <c r="H81" s="6">
        <v>44270</v>
      </c>
    </row>
    <row r="82" spans="1:8" x14ac:dyDescent="0.25">
      <c r="A82" s="5" t="s">
        <v>53</v>
      </c>
      <c r="B82" s="5" t="s">
        <v>9</v>
      </c>
      <c r="C82" s="5" t="s">
        <v>76</v>
      </c>
      <c r="D82" s="5" t="s">
        <v>11</v>
      </c>
      <c r="E82" s="6">
        <v>44272</v>
      </c>
      <c r="F82" s="7">
        <v>6420</v>
      </c>
      <c r="H82" s="6">
        <v>44286</v>
      </c>
    </row>
    <row r="83" spans="1:8" x14ac:dyDescent="0.25">
      <c r="A83" s="5" t="s">
        <v>53</v>
      </c>
      <c r="B83" s="5" t="s">
        <v>9</v>
      </c>
      <c r="C83" s="5" t="s">
        <v>52</v>
      </c>
      <c r="D83" s="5" t="s">
        <v>16</v>
      </c>
      <c r="E83" s="6">
        <v>44254</v>
      </c>
      <c r="F83" s="7">
        <v>250</v>
      </c>
      <c r="H83" s="6">
        <v>44286</v>
      </c>
    </row>
    <row r="84" spans="1:8" x14ac:dyDescent="0.25">
      <c r="A84" s="5" t="s">
        <v>53</v>
      </c>
      <c r="B84" s="5" t="s">
        <v>9</v>
      </c>
      <c r="C84" t="s">
        <v>17</v>
      </c>
      <c r="D84" t="s">
        <v>18</v>
      </c>
      <c r="E84" s="6">
        <v>44255</v>
      </c>
      <c r="F84" s="7">
        <v>553</v>
      </c>
      <c r="G84" s="10"/>
      <c r="H84" s="6">
        <v>44286</v>
      </c>
    </row>
    <row r="85" spans="1:8" x14ac:dyDescent="0.25">
      <c r="A85" s="5" t="s">
        <v>53</v>
      </c>
      <c r="B85" s="5" t="s">
        <v>9</v>
      </c>
      <c r="C85" t="s">
        <v>42</v>
      </c>
      <c r="D85" s="5" t="s">
        <v>16</v>
      </c>
      <c r="E85" s="6">
        <v>44255</v>
      </c>
      <c r="F85" s="7">
        <v>350</v>
      </c>
      <c r="H85" s="6">
        <v>44286</v>
      </c>
    </row>
    <row r="86" spans="1:8" x14ac:dyDescent="0.25">
      <c r="A86" s="5" t="s">
        <v>53</v>
      </c>
      <c r="B86" s="5" t="s">
        <v>9</v>
      </c>
      <c r="C86" t="s">
        <v>77</v>
      </c>
      <c r="D86" s="5" t="s">
        <v>16</v>
      </c>
      <c r="E86" s="6">
        <v>44256</v>
      </c>
      <c r="F86" s="7">
        <v>2454.34</v>
      </c>
      <c r="G86" s="12">
        <v>470</v>
      </c>
      <c r="H86" s="6">
        <v>44286</v>
      </c>
    </row>
    <row r="87" spans="1:8" x14ac:dyDescent="0.25">
      <c r="A87" s="5" t="s">
        <v>53</v>
      </c>
      <c r="B87" s="5" t="s">
        <v>9</v>
      </c>
      <c r="C87" t="s">
        <v>36</v>
      </c>
      <c r="D87" t="s">
        <v>32</v>
      </c>
      <c r="E87" s="6">
        <v>44271</v>
      </c>
      <c r="F87" s="7">
        <v>271.31</v>
      </c>
      <c r="H87" s="6">
        <v>44275</v>
      </c>
    </row>
    <row r="88" spans="1:8" x14ac:dyDescent="0.25">
      <c r="A88" s="5" t="s">
        <v>53</v>
      </c>
      <c r="B88" s="5" t="s">
        <v>9</v>
      </c>
      <c r="C88" t="s">
        <v>78</v>
      </c>
      <c r="D88" s="5" t="s">
        <v>16</v>
      </c>
      <c r="E88" s="6">
        <v>44274</v>
      </c>
      <c r="F88" s="7">
        <v>73.039999999999992</v>
      </c>
      <c r="H88" s="6">
        <v>44286</v>
      </c>
    </row>
    <row r="89" spans="1:8" x14ac:dyDescent="0.25">
      <c r="A89" s="5" t="s">
        <v>53</v>
      </c>
      <c r="B89" s="5" t="s">
        <v>9</v>
      </c>
      <c r="C89" t="s">
        <v>27</v>
      </c>
      <c r="D89" s="5" t="s">
        <v>16</v>
      </c>
      <c r="E89" s="6">
        <v>44257</v>
      </c>
      <c r="F89" s="7">
        <v>11</v>
      </c>
      <c r="G89" s="12"/>
      <c r="H89" s="6">
        <v>44257</v>
      </c>
    </row>
    <row r="90" spans="1:8" x14ac:dyDescent="0.25">
      <c r="A90" s="5" t="s">
        <v>53</v>
      </c>
      <c r="B90" s="5" t="s">
        <v>9</v>
      </c>
      <c r="C90" t="s">
        <v>33</v>
      </c>
      <c r="D90" s="5" t="s">
        <v>34</v>
      </c>
      <c r="E90" s="6">
        <v>44265</v>
      </c>
      <c r="F90" s="7">
        <v>348.45</v>
      </c>
      <c r="H90" s="6">
        <v>44285</v>
      </c>
    </row>
    <row r="91" spans="1:8" x14ac:dyDescent="0.25">
      <c r="A91" s="5" t="s">
        <v>53</v>
      </c>
      <c r="B91" s="5" t="s">
        <v>9</v>
      </c>
      <c r="C91" t="s">
        <v>79</v>
      </c>
      <c r="D91" s="5" t="s">
        <v>16</v>
      </c>
      <c r="E91" s="6">
        <v>44253</v>
      </c>
      <c r="F91" s="7">
        <v>270</v>
      </c>
      <c r="H91" s="6">
        <v>44267</v>
      </c>
    </row>
    <row r="92" spans="1:8" ht="12" customHeight="1" x14ac:dyDescent="0.25">
      <c r="A92" s="5" t="s">
        <v>53</v>
      </c>
      <c r="B92" s="5" t="s">
        <v>9</v>
      </c>
      <c r="C92" t="s">
        <v>80</v>
      </c>
      <c r="D92" s="5" t="s">
        <v>14</v>
      </c>
      <c r="E92" s="6">
        <v>44259</v>
      </c>
      <c r="F92" s="7">
        <v>2030.7200000000003</v>
      </c>
      <c r="G92" s="12">
        <v>380</v>
      </c>
      <c r="H92" s="6">
        <v>44264</v>
      </c>
    </row>
    <row r="93" spans="1:8" x14ac:dyDescent="0.25">
      <c r="A93" s="5" t="s">
        <v>53</v>
      </c>
      <c r="B93" s="5" t="s">
        <v>9</v>
      </c>
      <c r="C93" t="s">
        <v>10</v>
      </c>
      <c r="D93" s="5" t="s">
        <v>11</v>
      </c>
      <c r="E93" s="6">
        <v>44255</v>
      </c>
      <c r="F93" s="7">
        <v>10883.879999999997</v>
      </c>
      <c r="H93" s="6">
        <v>44264</v>
      </c>
    </row>
    <row r="94" spans="1:8" x14ac:dyDescent="0.25">
      <c r="A94" s="5" t="s">
        <v>53</v>
      </c>
      <c r="B94" s="5" t="s">
        <v>9</v>
      </c>
      <c r="C94" t="s">
        <v>10</v>
      </c>
      <c r="D94" s="5" t="s">
        <v>11</v>
      </c>
      <c r="E94" s="6">
        <v>44255</v>
      </c>
      <c r="F94" s="7">
        <v>7103.8799999999992</v>
      </c>
      <c r="H94" s="6">
        <v>44264</v>
      </c>
    </row>
    <row r="95" spans="1:8" x14ac:dyDescent="0.25">
      <c r="A95" s="5" t="s">
        <v>53</v>
      </c>
      <c r="B95" s="5" t="s">
        <v>9</v>
      </c>
      <c r="C95" t="s">
        <v>10</v>
      </c>
      <c r="D95" t="s">
        <v>12</v>
      </c>
      <c r="E95" s="6">
        <v>44255</v>
      </c>
      <c r="F95" s="7">
        <v>4445.28</v>
      </c>
      <c r="H95" s="6">
        <v>44264</v>
      </c>
    </row>
    <row r="96" spans="1:8" x14ac:dyDescent="0.25">
      <c r="A96" s="5" t="s">
        <v>53</v>
      </c>
      <c r="B96" s="5" t="s">
        <v>9</v>
      </c>
      <c r="C96" t="s">
        <v>10</v>
      </c>
      <c r="D96" s="5" t="s">
        <v>11</v>
      </c>
      <c r="E96" s="6">
        <v>44255</v>
      </c>
      <c r="F96" s="7">
        <v>2147.04</v>
      </c>
      <c r="H96" s="6">
        <v>44264</v>
      </c>
    </row>
    <row r="97" spans="1:8" x14ac:dyDescent="0.25">
      <c r="A97" s="5" t="s">
        <v>53</v>
      </c>
      <c r="B97" s="5" t="s">
        <v>9</v>
      </c>
      <c r="C97" t="s">
        <v>81</v>
      </c>
      <c r="D97" s="5" t="s">
        <v>32</v>
      </c>
      <c r="E97" s="6">
        <v>44255</v>
      </c>
      <c r="F97" s="7">
        <v>559.5</v>
      </c>
      <c r="G97" s="12"/>
      <c r="H97" s="6">
        <v>44258</v>
      </c>
    </row>
    <row r="98" spans="1:8" x14ac:dyDescent="0.25">
      <c r="A98" s="5" t="s">
        <v>53</v>
      </c>
      <c r="B98" s="5" t="s">
        <v>9</v>
      </c>
      <c r="C98" s="5" t="s">
        <v>82</v>
      </c>
      <c r="D98" t="s">
        <v>40</v>
      </c>
      <c r="E98" s="6">
        <v>44260</v>
      </c>
      <c r="F98" s="7">
        <v>4061.4400000000005</v>
      </c>
      <c r="G98" s="12">
        <v>760</v>
      </c>
      <c r="H98" s="6">
        <v>44260</v>
      </c>
    </row>
    <row r="99" spans="1:8" x14ac:dyDescent="0.25">
      <c r="A99" s="5" t="s">
        <v>53</v>
      </c>
      <c r="B99" s="5" t="s">
        <v>9</v>
      </c>
      <c r="C99" t="s">
        <v>83</v>
      </c>
      <c r="D99" s="5" t="s">
        <v>16</v>
      </c>
      <c r="E99" s="6">
        <v>44259</v>
      </c>
      <c r="F99" s="7">
        <v>-98</v>
      </c>
      <c r="H99" s="6">
        <v>44279</v>
      </c>
    </row>
    <row r="100" spans="1:8" x14ac:dyDescent="0.25">
      <c r="A100" s="5" t="s">
        <v>53</v>
      </c>
      <c r="B100" s="5" t="s">
        <v>9</v>
      </c>
      <c r="C100" t="s">
        <v>84</v>
      </c>
      <c r="D100" s="5" t="s">
        <v>14</v>
      </c>
      <c r="E100" s="6">
        <v>44254</v>
      </c>
      <c r="F100" s="7">
        <v>8431.7999999999993</v>
      </c>
      <c r="G100" s="12">
        <v>1560</v>
      </c>
      <c r="H100" s="6">
        <v>44286</v>
      </c>
    </row>
    <row r="101" spans="1:8" x14ac:dyDescent="0.25">
      <c r="A101" s="5" t="s">
        <v>53</v>
      </c>
      <c r="B101" s="5" t="s">
        <v>9</v>
      </c>
      <c r="C101" t="s">
        <v>85</v>
      </c>
      <c r="D101" s="5" t="s">
        <v>16</v>
      </c>
      <c r="E101" s="6">
        <v>44161</v>
      </c>
      <c r="F101" s="7">
        <v>5.31</v>
      </c>
      <c r="H101" s="6">
        <v>44201</v>
      </c>
    </row>
    <row r="102" spans="1:8" x14ac:dyDescent="0.25">
      <c r="A102" s="5" t="s">
        <v>53</v>
      </c>
      <c r="B102" s="5" t="s">
        <v>9</v>
      </c>
      <c r="C102" t="s">
        <v>38</v>
      </c>
      <c r="D102" s="5" t="s">
        <v>18</v>
      </c>
      <c r="E102" s="6">
        <v>44184</v>
      </c>
      <c r="F102" s="7">
        <v>201.2</v>
      </c>
      <c r="G102" s="13">
        <v>10.8</v>
      </c>
      <c r="H102" s="6">
        <v>44266</v>
      </c>
    </row>
    <row r="103" spans="1:8" x14ac:dyDescent="0.25">
      <c r="A103" s="5" t="s">
        <v>53</v>
      </c>
      <c r="B103" s="5" t="s">
        <v>9</v>
      </c>
      <c r="C103" t="s">
        <v>41</v>
      </c>
      <c r="D103" s="5" t="s">
        <v>16</v>
      </c>
      <c r="E103" s="6">
        <v>44238</v>
      </c>
      <c r="F103" s="7">
        <v>20</v>
      </c>
      <c r="H103" s="6">
        <v>44256</v>
      </c>
    </row>
    <row r="104" spans="1:8" x14ac:dyDescent="0.25">
      <c r="A104" s="5" t="s">
        <v>53</v>
      </c>
      <c r="B104" s="5" t="s">
        <v>9</v>
      </c>
      <c r="C104" t="s">
        <v>41</v>
      </c>
      <c r="D104" s="5" t="s">
        <v>16</v>
      </c>
      <c r="E104" s="6">
        <v>44238</v>
      </c>
      <c r="F104" s="7">
        <v>577.73</v>
      </c>
      <c r="H104" s="6">
        <v>44256</v>
      </c>
    </row>
    <row r="105" spans="1:8" x14ac:dyDescent="0.25">
      <c r="A105" s="5" t="s">
        <v>53</v>
      </c>
      <c r="B105" s="5" t="s">
        <v>9</v>
      </c>
      <c r="C105" t="s">
        <v>78</v>
      </c>
      <c r="D105" s="5" t="s">
        <v>16</v>
      </c>
      <c r="E105" s="6">
        <v>44210</v>
      </c>
      <c r="F105" s="7">
        <v>1.7299999999999998</v>
      </c>
      <c r="G105" s="12"/>
      <c r="H105" s="6">
        <v>44256</v>
      </c>
    </row>
    <row r="106" spans="1:8" x14ac:dyDescent="0.25">
      <c r="A106" s="5" t="s">
        <v>53</v>
      </c>
      <c r="B106" s="5" t="s">
        <v>9</v>
      </c>
      <c r="C106" t="s">
        <v>78</v>
      </c>
      <c r="D106" s="5" t="s">
        <v>16</v>
      </c>
      <c r="E106" s="6">
        <v>44250</v>
      </c>
      <c r="F106" s="7">
        <v>17.64</v>
      </c>
      <c r="G106" s="12"/>
      <c r="H106" s="6">
        <v>44286</v>
      </c>
    </row>
    <row r="107" spans="1:8" x14ac:dyDescent="0.25">
      <c r="A107" s="5" t="s">
        <v>53</v>
      </c>
      <c r="B107" s="5" t="s">
        <v>9</v>
      </c>
      <c r="C107" t="s">
        <v>86</v>
      </c>
      <c r="D107" s="5" t="s">
        <v>32</v>
      </c>
      <c r="E107" s="6">
        <v>44239</v>
      </c>
      <c r="F107" s="7">
        <v>800</v>
      </c>
      <c r="H107" s="6">
        <v>44269</v>
      </c>
    </row>
    <row r="108" spans="1:8" x14ac:dyDescent="0.25">
      <c r="A108" s="5" t="s">
        <v>53</v>
      </c>
      <c r="B108" s="5" t="s">
        <v>9</v>
      </c>
      <c r="C108" t="s">
        <v>69</v>
      </c>
      <c r="D108" s="14" t="s">
        <v>20</v>
      </c>
      <c r="E108" s="6">
        <v>44203</v>
      </c>
      <c r="F108" s="7">
        <v>1350</v>
      </c>
      <c r="H108" s="6">
        <v>44286</v>
      </c>
    </row>
    <row r="109" spans="1:8" x14ac:dyDescent="0.25">
      <c r="A109" s="5" t="s">
        <v>53</v>
      </c>
      <c r="B109" s="5" t="s">
        <v>9</v>
      </c>
      <c r="C109" t="s">
        <v>50</v>
      </c>
      <c r="D109" s="5" t="s">
        <v>16</v>
      </c>
      <c r="E109" s="6">
        <v>44226</v>
      </c>
      <c r="F109" s="7">
        <v>173.81</v>
      </c>
      <c r="H109" s="6">
        <v>44286</v>
      </c>
    </row>
    <row r="110" spans="1:8" x14ac:dyDescent="0.25">
      <c r="A110" s="5" t="s">
        <v>53</v>
      </c>
      <c r="B110" s="5" t="s">
        <v>9</v>
      </c>
      <c r="C110" t="s">
        <v>50</v>
      </c>
      <c r="D110" s="5" t="s">
        <v>16</v>
      </c>
      <c r="E110" s="6">
        <v>44226</v>
      </c>
      <c r="F110" s="7">
        <v>322.58999999999997</v>
      </c>
      <c r="H110" s="6">
        <v>44286</v>
      </c>
    </row>
    <row r="111" spans="1:8" x14ac:dyDescent="0.25">
      <c r="A111" s="5" t="s">
        <v>53</v>
      </c>
      <c r="B111" s="5" t="s">
        <v>9</v>
      </c>
      <c r="C111" t="s">
        <v>87</v>
      </c>
      <c r="D111" s="5" t="s">
        <v>16</v>
      </c>
      <c r="E111" s="6">
        <v>44238</v>
      </c>
      <c r="F111" s="7">
        <v>67.5</v>
      </c>
      <c r="H111" s="6">
        <v>44286</v>
      </c>
    </row>
    <row r="112" spans="1:8" x14ac:dyDescent="0.25">
      <c r="A112" s="5" t="s">
        <v>53</v>
      </c>
      <c r="B112" s="5" t="s">
        <v>9</v>
      </c>
      <c r="C112" t="s">
        <v>87</v>
      </c>
      <c r="D112" s="5" t="s">
        <v>16</v>
      </c>
      <c r="E112" s="6">
        <v>44253</v>
      </c>
      <c r="F112" s="7">
        <v>50</v>
      </c>
      <c r="H112" s="6">
        <v>44286</v>
      </c>
    </row>
    <row r="113" spans="1:8" x14ac:dyDescent="0.25">
      <c r="A113" s="5" t="s">
        <v>53</v>
      </c>
      <c r="B113" s="5" t="s">
        <v>9</v>
      </c>
      <c r="C113" s="5" t="s">
        <v>68</v>
      </c>
      <c r="D113" s="5" t="s">
        <v>16</v>
      </c>
      <c r="E113" s="6">
        <v>44249</v>
      </c>
      <c r="F113" s="7">
        <v>260.44560000000001</v>
      </c>
      <c r="G113" s="12"/>
      <c r="H113" s="6">
        <v>44286</v>
      </c>
    </row>
    <row r="114" spans="1:8" x14ac:dyDescent="0.25">
      <c r="A114" s="5" t="s">
        <v>53</v>
      </c>
      <c r="B114" s="5" t="s">
        <v>9</v>
      </c>
      <c r="C114" t="s">
        <v>88</v>
      </c>
      <c r="D114" s="5" t="s">
        <v>20</v>
      </c>
      <c r="E114" s="6">
        <v>44249</v>
      </c>
      <c r="F114" s="7">
        <v>399.0498</v>
      </c>
      <c r="G114" s="15"/>
      <c r="H114" s="6">
        <v>44286</v>
      </c>
    </row>
    <row r="115" spans="1:8" x14ac:dyDescent="0.25">
      <c r="A115" s="5" t="s">
        <v>53</v>
      </c>
      <c r="B115" s="5" t="s">
        <v>9</v>
      </c>
      <c r="C115" t="s">
        <v>89</v>
      </c>
      <c r="D115" s="5" t="s">
        <v>16</v>
      </c>
      <c r="E115" s="6">
        <v>44278</v>
      </c>
      <c r="F115" s="7">
        <v>15.994199999999999</v>
      </c>
      <c r="G115" s="15"/>
      <c r="H115" s="6">
        <v>44286</v>
      </c>
    </row>
    <row r="116" spans="1:8" x14ac:dyDescent="0.25">
      <c r="A116" s="5" t="s">
        <v>90</v>
      </c>
      <c r="B116" s="5" t="s">
        <v>91</v>
      </c>
      <c r="C116" t="s">
        <v>36</v>
      </c>
      <c r="D116" s="5" t="s">
        <v>32</v>
      </c>
      <c r="E116" s="6">
        <v>44302</v>
      </c>
      <c r="F116" s="7">
        <v>259.61</v>
      </c>
      <c r="G116" s="12"/>
      <c r="H116" s="6">
        <v>44306</v>
      </c>
    </row>
    <row r="117" spans="1:8" x14ac:dyDescent="0.25">
      <c r="A117" s="5" t="s">
        <v>90</v>
      </c>
      <c r="B117" s="5" t="s">
        <v>91</v>
      </c>
      <c r="C117" t="s">
        <v>27</v>
      </c>
      <c r="D117" s="5" t="s">
        <v>16</v>
      </c>
      <c r="E117" s="6">
        <v>44288</v>
      </c>
      <c r="F117" s="7">
        <v>11</v>
      </c>
      <c r="H117" s="6">
        <v>44288</v>
      </c>
    </row>
    <row r="118" spans="1:8" x14ac:dyDescent="0.25">
      <c r="A118" s="5" t="s">
        <v>90</v>
      </c>
      <c r="B118" s="5" t="s">
        <v>91</v>
      </c>
      <c r="C118" t="s">
        <v>38</v>
      </c>
      <c r="D118" t="s">
        <v>20</v>
      </c>
      <c r="E118" s="6">
        <v>44298</v>
      </c>
      <c r="F118" s="7">
        <v>0</v>
      </c>
      <c r="H118" s="6">
        <v>44298</v>
      </c>
    </row>
    <row r="119" spans="1:8" x14ac:dyDescent="0.25">
      <c r="A119" s="5" t="s">
        <v>90</v>
      </c>
      <c r="B119" s="5" t="s">
        <v>91</v>
      </c>
      <c r="C119" t="s">
        <v>19</v>
      </c>
      <c r="D119" t="s">
        <v>20</v>
      </c>
      <c r="E119" s="6">
        <v>44292</v>
      </c>
      <c r="F119" s="7">
        <v>450</v>
      </c>
      <c r="H119" s="6">
        <v>44305</v>
      </c>
    </row>
    <row r="120" spans="1:8" x14ac:dyDescent="0.25">
      <c r="A120" s="5" t="s">
        <v>90</v>
      </c>
      <c r="B120" s="5" t="s">
        <v>91</v>
      </c>
      <c r="C120" t="s">
        <v>10</v>
      </c>
      <c r="D120" s="5" t="s">
        <v>11</v>
      </c>
      <c r="E120" s="6">
        <v>44286</v>
      </c>
      <c r="F120" s="7">
        <v>4158</v>
      </c>
      <c r="H120" s="6">
        <v>44305</v>
      </c>
    </row>
    <row r="121" spans="1:8" x14ac:dyDescent="0.25">
      <c r="A121" s="5" t="s">
        <v>90</v>
      </c>
      <c r="B121" s="5" t="s">
        <v>91</v>
      </c>
      <c r="C121" s="5" t="s">
        <v>65</v>
      </c>
      <c r="D121" s="5" t="s">
        <v>16</v>
      </c>
      <c r="E121" s="6">
        <v>44307</v>
      </c>
      <c r="F121" s="7">
        <v>950</v>
      </c>
      <c r="H121" s="6">
        <v>44316</v>
      </c>
    </row>
    <row r="122" spans="1:8" x14ac:dyDescent="0.25">
      <c r="A122" s="5" t="s">
        <v>90</v>
      </c>
      <c r="B122" s="5" t="s">
        <v>91</v>
      </c>
      <c r="C122" t="s">
        <v>92</v>
      </c>
      <c r="D122" s="5" t="s">
        <v>16</v>
      </c>
      <c r="E122" s="6">
        <v>44307</v>
      </c>
      <c r="F122" s="7">
        <v>3702.192</v>
      </c>
      <c r="G122" s="9">
        <v>725.92</v>
      </c>
      <c r="H122" s="6">
        <v>44316</v>
      </c>
    </row>
    <row r="123" spans="1:8" x14ac:dyDescent="0.25">
      <c r="A123" s="5" t="s">
        <v>90</v>
      </c>
      <c r="B123" s="5" t="s">
        <v>91</v>
      </c>
      <c r="C123" t="s">
        <v>93</v>
      </c>
      <c r="D123" s="5" t="s">
        <v>16</v>
      </c>
      <c r="E123" s="6">
        <v>44286</v>
      </c>
      <c r="F123" s="7">
        <v>1000</v>
      </c>
      <c r="H123" s="6">
        <v>44305</v>
      </c>
    </row>
    <row r="124" spans="1:8" x14ac:dyDescent="0.25">
      <c r="A124" s="5" t="s">
        <v>90</v>
      </c>
      <c r="B124" s="5" t="s">
        <v>91</v>
      </c>
      <c r="C124" t="s">
        <v>58</v>
      </c>
      <c r="D124" s="5" t="s">
        <v>16</v>
      </c>
      <c r="E124" s="6">
        <v>44250</v>
      </c>
      <c r="F124" s="7">
        <v>2500</v>
      </c>
      <c r="H124" s="6">
        <v>44309</v>
      </c>
    </row>
    <row r="125" spans="1:8" x14ac:dyDescent="0.25">
      <c r="A125" s="5" t="s">
        <v>90</v>
      </c>
      <c r="B125" s="5" t="s">
        <v>91</v>
      </c>
      <c r="C125" t="s">
        <v>94</v>
      </c>
      <c r="D125" t="s">
        <v>14</v>
      </c>
      <c r="E125" s="6">
        <v>44274</v>
      </c>
      <c r="F125" s="7">
        <v>5344</v>
      </c>
      <c r="G125" s="13">
        <v>1000</v>
      </c>
      <c r="H125" s="6">
        <v>44305</v>
      </c>
    </row>
    <row r="126" spans="1:8" x14ac:dyDescent="0.25">
      <c r="A126" s="5" t="s">
        <v>90</v>
      </c>
      <c r="B126" s="5" t="s">
        <v>91</v>
      </c>
      <c r="C126" t="s">
        <v>63</v>
      </c>
      <c r="D126" t="s">
        <v>40</v>
      </c>
      <c r="E126" s="6">
        <v>44292</v>
      </c>
      <c r="F126" s="7">
        <v>6412.8</v>
      </c>
      <c r="G126" s="13">
        <v>1200</v>
      </c>
      <c r="H126" s="6">
        <v>44287</v>
      </c>
    </row>
    <row r="127" spans="1:8" x14ac:dyDescent="0.25">
      <c r="A127" s="5" t="s">
        <v>90</v>
      </c>
      <c r="B127" s="5" t="s">
        <v>91</v>
      </c>
      <c r="C127" t="s">
        <v>41</v>
      </c>
      <c r="D127" s="5" t="s">
        <v>16</v>
      </c>
      <c r="E127" s="6">
        <v>44266</v>
      </c>
      <c r="F127" s="7">
        <v>577.73</v>
      </c>
      <c r="H127" s="6">
        <v>44287</v>
      </c>
    </row>
    <row r="128" spans="1:8" x14ac:dyDescent="0.25">
      <c r="A128" s="5" t="s">
        <v>90</v>
      </c>
      <c r="B128" s="5" t="s">
        <v>91</v>
      </c>
      <c r="C128" t="s">
        <v>33</v>
      </c>
      <c r="D128" s="5" t="s">
        <v>34</v>
      </c>
      <c r="E128" s="6">
        <v>44296</v>
      </c>
      <c r="F128" s="7">
        <v>333.73</v>
      </c>
      <c r="H128" s="6">
        <v>44316</v>
      </c>
    </row>
    <row r="129" spans="1:8" x14ac:dyDescent="0.25">
      <c r="A129" s="5" t="s">
        <v>90</v>
      </c>
      <c r="B129" s="5" t="s">
        <v>91</v>
      </c>
      <c r="C129" t="s">
        <v>41</v>
      </c>
      <c r="D129" s="5" t="s">
        <v>16</v>
      </c>
      <c r="E129" s="6">
        <v>44266</v>
      </c>
      <c r="F129" s="7">
        <v>10</v>
      </c>
      <c r="H129" s="6">
        <v>44287</v>
      </c>
    </row>
    <row r="130" spans="1:8" x14ac:dyDescent="0.25">
      <c r="A130" s="5" t="s">
        <v>90</v>
      </c>
      <c r="B130" s="5" t="s">
        <v>91</v>
      </c>
      <c r="C130" t="s">
        <v>35</v>
      </c>
      <c r="D130" s="5" t="s">
        <v>16</v>
      </c>
      <c r="E130" s="6">
        <v>44221</v>
      </c>
      <c r="F130" s="7">
        <v>10000</v>
      </c>
      <c r="H130" s="6">
        <v>44295</v>
      </c>
    </row>
    <row r="131" spans="1:8" x14ac:dyDescent="0.25">
      <c r="A131" s="5" t="s">
        <v>90</v>
      </c>
      <c r="B131" s="5" t="s">
        <v>91</v>
      </c>
      <c r="C131" t="s">
        <v>81</v>
      </c>
      <c r="D131" s="5" t="s">
        <v>32</v>
      </c>
      <c r="E131" s="6">
        <v>44286</v>
      </c>
      <c r="F131" s="7">
        <v>807.5</v>
      </c>
      <c r="H131" s="6">
        <v>44289</v>
      </c>
    </row>
    <row r="132" spans="1:8" x14ac:dyDescent="0.25">
      <c r="A132" s="5" t="s">
        <v>90</v>
      </c>
      <c r="B132" s="5" t="s">
        <v>91</v>
      </c>
      <c r="C132" t="s">
        <v>67</v>
      </c>
      <c r="D132" t="s">
        <v>18</v>
      </c>
      <c r="E132" s="6">
        <v>44266</v>
      </c>
      <c r="F132" s="7">
        <v>239.70999999999995</v>
      </c>
      <c r="H132" s="6">
        <v>44298</v>
      </c>
    </row>
    <row r="133" spans="1:8" x14ac:dyDescent="0.25">
      <c r="A133" s="5" t="s">
        <v>90</v>
      </c>
      <c r="B133" s="5" t="s">
        <v>91</v>
      </c>
      <c r="C133" t="s">
        <v>39</v>
      </c>
      <c r="D133" t="s">
        <v>11</v>
      </c>
      <c r="E133" s="6">
        <v>44282</v>
      </c>
      <c r="F133" s="7">
        <v>26548.991999999998</v>
      </c>
      <c r="G133" s="13">
        <v>4968</v>
      </c>
      <c r="H133" s="6">
        <v>44287</v>
      </c>
    </row>
    <row r="134" spans="1:8" x14ac:dyDescent="0.25">
      <c r="A134" s="5" t="s">
        <v>90</v>
      </c>
      <c r="B134" s="5" t="s">
        <v>91</v>
      </c>
      <c r="C134" t="s">
        <v>86</v>
      </c>
      <c r="D134" s="5" t="s">
        <v>32</v>
      </c>
      <c r="E134" s="6">
        <v>44257</v>
      </c>
      <c r="F134" s="7">
        <v>4760</v>
      </c>
      <c r="H134" s="6">
        <v>44287</v>
      </c>
    </row>
    <row r="135" spans="1:8" x14ac:dyDescent="0.25">
      <c r="A135" s="5" t="s">
        <v>90</v>
      </c>
      <c r="B135" s="5" t="s">
        <v>91</v>
      </c>
      <c r="C135" t="s">
        <v>42</v>
      </c>
      <c r="D135" s="5" t="s">
        <v>16</v>
      </c>
      <c r="E135" s="6">
        <v>44286</v>
      </c>
      <c r="F135" s="7">
        <v>350</v>
      </c>
      <c r="H135" s="6">
        <v>44316</v>
      </c>
    </row>
    <row r="136" spans="1:8" x14ac:dyDescent="0.25">
      <c r="A136" s="5" t="s">
        <v>90</v>
      </c>
      <c r="B136" s="5" t="s">
        <v>91</v>
      </c>
      <c r="C136" t="s">
        <v>87</v>
      </c>
      <c r="D136" s="5" t="s">
        <v>16</v>
      </c>
      <c r="E136" s="6">
        <v>44285</v>
      </c>
      <c r="F136" s="7">
        <v>75</v>
      </c>
      <c r="H136" s="6">
        <v>44316</v>
      </c>
    </row>
    <row r="137" spans="1:8" x14ac:dyDescent="0.25">
      <c r="A137" s="5" t="s">
        <v>90</v>
      </c>
      <c r="B137" s="5" t="s">
        <v>91</v>
      </c>
      <c r="C137" t="s">
        <v>45</v>
      </c>
      <c r="D137" t="s">
        <v>21</v>
      </c>
      <c r="E137" s="6">
        <v>44286</v>
      </c>
      <c r="F137" s="7">
        <v>1590</v>
      </c>
      <c r="H137" s="6">
        <v>44316</v>
      </c>
    </row>
    <row r="138" spans="1:8" x14ac:dyDescent="0.25">
      <c r="A138" s="5" t="s">
        <v>90</v>
      </c>
      <c r="B138" s="5" t="s">
        <v>91</v>
      </c>
      <c r="C138" t="s">
        <v>45</v>
      </c>
      <c r="D138" s="5" t="s">
        <v>46</v>
      </c>
      <c r="E138" s="6">
        <v>44286</v>
      </c>
      <c r="F138" s="7">
        <v>1700</v>
      </c>
      <c r="H138" s="6">
        <v>44316</v>
      </c>
    </row>
    <row r="139" spans="1:8" x14ac:dyDescent="0.25">
      <c r="A139" s="5" t="s">
        <v>90</v>
      </c>
      <c r="B139" s="5" t="s">
        <v>91</v>
      </c>
      <c r="C139" t="s">
        <v>50</v>
      </c>
      <c r="D139" s="5" t="s">
        <v>16</v>
      </c>
      <c r="E139" s="6">
        <v>44255</v>
      </c>
      <c r="F139" s="7">
        <v>198.64</v>
      </c>
      <c r="H139" s="6">
        <v>44316</v>
      </c>
    </row>
    <row r="140" spans="1:8" x14ac:dyDescent="0.25">
      <c r="A140" s="5" t="s">
        <v>90</v>
      </c>
      <c r="B140" s="5" t="s">
        <v>91</v>
      </c>
      <c r="C140" t="s">
        <v>50</v>
      </c>
      <c r="D140" s="5" t="s">
        <v>16</v>
      </c>
      <c r="E140" s="6">
        <v>44255</v>
      </c>
      <c r="F140" s="7">
        <v>298</v>
      </c>
      <c r="H140" s="6">
        <v>44316</v>
      </c>
    </row>
    <row r="141" spans="1:8" x14ac:dyDescent="0.25">
      <c r="A141" s="5" t="s">
        <v>90</v>
      </c>
      <c r="B141" s="5" t="s">
        <v>91</v>
      </c>
      <c r="C141" t="s">
        <v>95</v>
      </c>
      <c r="D141" s="5" t="s">
        <v>20</v>
      </c>
      <c r="E141" s="6">
        <v>44245</v>
      </c>
      <c r="F141" s="7">
        <v>353.4</v>
      </c>
      <c r="H141" s="6">
        <v>44316</v>
      </c>
    </row>
    <row r="142" spans="1:8" x14ac:dyDescent="0.25">
      <c r="A142" s="5" t="s">
        <v>90</v>
      </c>
      <c r="B142" s="5" t="s">
        <v>91</v>
      </c>
      <c r="C142" t="s">
        <v>96</v>
      </c>
      <c r="D142" s="5" t="s">
        <v>16</v>
      </c>
      <c r="E142" s="6">
        <v>44210</v>
      </c>
      <c r="F142" s="7">
        <v>39.200000000000003</v>
      </c>
      <c r="H142" s="6">
        <v>44316</v>
      </c>
    </row>
    <row r="143" spans="1:8" x14ac:dyDescent="0.25">
      <c r="A143" s="5" t="s">
        <v>90</v>
      </c>
      <c r="B143" s="5" t="s">
        <v>91</v>
      </c>
      <c r="C143" t="s">
        <v>52</v>
      </c>
      <c r="D143" s="5" t="s">
        <v>16</v>
      </c>
      <c r="E143" s="6">
        <v>44286</v>
      </c>
      <c r="F143" s="7">
        <v>250</v>
      </c>
      <c r="H143" s="6">
        <v>44316</v>
      </c>
    </row>
    <row r="144" spans="1:8" x14ac:dyDescent="0.25">
      <c r="A144" s="5" t="s">
        <v>90</v>
      </c>
      <c r="B144" s="5" t="s">
        <v>91</v>
      </c>
      <c r="C144" s="5" t="s">
        <v>56</v>
      </c>
      <c r="D144" s="5" t="s">
        <v>16</v>
      </c>
      <c r="E144" s="6">
        <v>44315</v>
      </c>
      <c r="F144" s="7">
        <v>1020</v>
      </c>
      <c r="G144" s="8" t="e">
        <f>+#REF!*20%</f>
        <v>#REF!</v>
      </c>
      <c r="H144" s="6">
        <v>44315</v>
      </c>
    </row>
    <row r="145" spans="1:8" x14ac:dyDescent="0.25">
      <c r="A145" s="5" t="s">
        <v>97</v>
      </c>
      <c r="B145" s="5" t="s">
        <v>91</v>
      </c>
      <c r="C145" s="5" t="s">
        <v>98</v>
      </c>
      <c r="D145" s="5" t="s">
        <v>16</v>
      </c>
      <c r="E145" s="6">
        <v>44313</v>
      </c>
      <c r="F145" s="7">
        <v>497.99999999999994</v>
      </c>
      <c r="G145"/>
      <c r="H145" s="6">
        <v>44347</v>
      </c>
    </row>
    <row r="146" spans="1:8" x14ac:dyDescent="0.25">
      <c r="A146" s="5" t="s">
        <v>97</v>
      </c>
      <c r="B146" s="5" t="s">
        <v>91</v>
      </c>
      <c r="C146" s="5" t="s">
        <v>59</v>
      </c>
      <c r="D146" t="s">
        <v>32</v>
      </c>
      <c r="E146" s="6">
        <v>44314</v>
      </c>
      <c r="F146" s="7">
        <v>4885.62</v>
      </c>
      <c r="G146"/>
      <c r="H146" s="6">
        <v>44314</v>
      </c>
    </row>
    <row r="147" spans="1:8" x14ac:dyDescent="0.25">
      <c r="A147" s="5" t="s">
        <v>99</v>
      </c>
      <c r="B147" s="5" t="s">
        <v>100</v>
      </c>
      <c r="C147" s="5" t="s">
        <v>101</v>
      </c>
      <c r="D147" s="5" t="s">
        <v>11</v>
      </c>
      <c r="E147" s="6">
        <v>44314</v>
      </c>
      <c r="F147" s="16">
        <v>14979.999999999998</v>
      </c>
      <c r="G147"/>
      <c r="H147" s="6">
        <v>44347</v>
      </c>
    </row>
    <row r="148" spans="1:8" x14ac:dyDescent="0.25">
      <c r="A148" s="5" t="s">
        <v>97</v>
      </c>
      <c r="B148" s="5" t="s">
        <v>91</v>
      </c>
      <c r="C148" s="5" t="s">
        <v>102</v>
      </c>
      <c r="D148" s="5" t="s">
        <v>20</v>
      </c>
      <c r="E148" s="6">
        <v>44313</v>
      </c>
      <c r="F148" s="7">
        <v>2900</v>
      </c>
      <c r="G148"/>
      <c r="H148" s="6">
        <v>44347</v>
      </c>
    </row>
    <row r="149" spans="1:8" x14ac:dyDescent="0.25">
      <c r="A149" s="5" t="s">
        <v>97</v>
      </c>
      <c r="B149" s="5" t="s">
        <v>91</v>
      </c>
      <c r="C149" s="5" t="s">
        <v>45</v>
      </c>
      <c r="D149" t="s">
        <v>21</v>
      </c>
      <c r="E149" s="6">
        <v>44316</v>
      </c>
      <c r="F149" s="7">
        <v>3205</v>
      </c>
      <c r="G149"/>
      <c r="H149" s="6">
        <v>44347</v>
      </c>
    </row>
    <row r="150" spans="1:8" x14ac:dyDescent="0.25">
      <c r="A150" s="5" t="s">
        <v>97</v>
      </c>
      <c r="B150" s="5" t="s">
        <v>91</v>
      </c>
      <c r="C150" s="5" t="s">
        <v>45</v>
      </c>
      <c r="D150" s="5" t="s">
        <v>20</v>
      </c>
      <c r="E150" s="6">
        <v>44316</v>
      </c>
      <c r="F150" s="7">
        <v>1260</v>
      </c>
      <c r="G150"/>
      <c r="H150" s="6">
        <v>44347</v>
      </c>
    </row>
    <row r="151" spans="1:8" x14ac:dyDescent="0.25">
      <c r="A151" s="5" t="s">
        <v>97</v>
      </c>
      <c r="B151" s="5" t="s">
        <v>91</v>
      </c>
      <c r="C151" s="5" t="s">
        <v>45</v>
      </c>
      <c r="D151" s="5" t="s">
        <v>20</v>
      </c>
      <c r="E151" s="6">
        <v>44316</v>
      </c>
      <c r="F151" s="7">
        <v>300</v>
      </c>
      <c r="G151"/>
      <c r="H151" s="6">
        <v>44347</v>
      </c>
    </row>
    <row r="152" spans="1:8" x14ac:dyDescent="0.25">
      <c r="A152" s="5" t="s">
        <v>97</v>
      </c>
      <c r="B152" s="5" t="s">
        <v>91</v>
      </c>
      <c r="C152" s="5" t="s">
        <v>52</v>
      </c>
      <c r="D152" s="5" t="s">
        <v>16</v>
      </c>
      <c r="E152" s="6">
        <v>44316</v>
      </c>
      <c r="F152" s="7">
        <v>250</v>
      </c>
      <c r="G152"/>
      <c r="H152" s="6">
        <v>44347</v>
      </c>
    </row>
    <row r="153" spans="1:8" x14ac:dyDescent="0.25">
      <c r="A153" s="5" t="s">
        <v>97</v>
      </c>
      <c r="B153" s="5" t="s">
        <v>91</v>
      </c>
      <c r="C153" s="5" t="s">
        <v>103</v>
      </c>
      <c r="D153" t="s">
        <v>18</v>
      </c>
      <c r="E153" s="6">
        <v>44316</v>
      </c>
      <c r="F153" s="7">
        <v>553.17999999999995</v>
      </c>
      <c r="G153"/>
      <c r="H153" s="6">
        <v>44347</v>
      </c>
    </row>
    <row r="154" spans="1:8" x14ac:dyDescent="0.25">
      <c r="A154" s="5" t="s">
        <v>90</v>
      </c>
      <c r="B154" s="5" t="s">
        <v>91</v>
      </c>
      <c r="C154" s="5" t="s">
        <v>104</v>
      </c>
      <c r="D154" s="5" t="s">
        <v>16</v>
      </c>
      <c r="E154" s="6">
        <v>44316</v>
      </c>
      <c r="F154" s="7">
        <v>45</v>
      </c>
      <c r="G154"/>
      <c r="H154" s="6">
        <v>44316</v>
      </c>
    </row>
    <row r="155" spans="1:8" x14ac:dyDescent="0.25">
      <c r="A155" s="5" t="s">
        <v>97</v>
      </c>
      <c r="B155" s="5" t="s">
        <v>91</v>
      </c>
      <c r="C155" s="5" t="s">
        <v>77</v>
      </c>
      <c r="D155" s="5" t="s">
        <v>16</v>
      </c>
      <c r="E155" s="6">
        <v>44319</v>
      </c>
      <c r="F155" s="7">
        <v>2454.34</v>
      </c>
      <c r="G155" s="17">
        <v>470</v>
      </c>
      <c r="H155" s="6">
        <v>44346</v>
      </c>
    </row>
    <row r="156" spans="1:8" x14ac:dyDescent="0.25">
      <c r="A156" s="5" t="s">
        <v>97</v>
      </c>
      <c r="B156" s="5" t="s">
        <v>91</v>
      </c>
      <c r="C156" s="5" t="s">
        <v>69</v>
      </c>
      <c r="D156" s="5" t="s">
        <v>20</v>
      </c>
      <c r="E156" s="6">
        <v>44256</v>
      </c>
      <c r="F156" s="7">
        <v>114.00000000000001</v>
      </c>
      <c r="G156"/>
      <c r="H156" s="6">
        <v>44347</v>
      </c>
    </row>
    <row r="157" spans="1:8" x14ac:dyDescent="0.25">
      <c r="A157" s="5" t="s">
        <v>97</v>
      </c>
      <c r="B157" s="5" t="s">
        <v>91</v>
      </c>
      <c r="C157" s="5" t="s">
        <v>86</v>
      </c>
      <c r="D157" s="5" t="s">
        <v>32</v>
      </c>
      <c r="E157" s="6">
        <v>44295</v>
      </c>
      <c r="F157" s="7">
        <v>2980</v>
      </c>
      <c r="G157"/>
      <c r="H157" s="6">
        <v>44327</v>
      </c>
    </row>
    <row r="158" spans="1:8" x14ac:dyDescent="0.25">
      <c r="A158" s="5" t="s">
        <v>97</v>
      </c>
      <c r="B158" s="5" t="s">
        <v>91</v>
      </c>
      <c r="C158" s="5" t="s">
        <v>51</v>
      </c>
      <c r="D158" s="5" t="s">
        <v>46</v>
      </c>
      <c r="E158" s="6">
        <v>44273</v>
      </c>
      <c r="F158" s="7">
        <v>6704.4</v>
      </c>
      <c r="G158"/>
      <c r="H158" s="6">
        <v>44347</v>
      </c>
    </row>
    <row r="159" spans="1:8" x14ac:dyDescent="0.25">
      <c r="A159" s="5" t="s">
        <v>97</v>
      </c>
      <c r="B159" s="5" t="s">
        <v>91</v>
      </c>
      <c r="C159" s="5" t="s">
        <v>51</v>
      </c>
      <c r="D159" s="5" t="s">
        <v>46</v>
      </c>
      <c r="E159" s="6">
        <v>44272</v>
      </c>
      <c r="F159" s="7">
        <v>582.05999999999995</v>
      </c>
      <c r="G159"/>
      <c r="H159" s="6">
        <v>44347</v>
      </c>
    </row>
    <row r="160" spans="1:8" x14ac:dyDescent="0.25">
      <c r="A160" s="5" t="s">
        <v>97</v>
      </c>
      <c r="B160" s="5" t="s">
        <v>91</v>
      </c>
      <c r="C160" s="5" t="s">
        <v>105</v>
      </c>
      <c r="D160" s="5" t="s">
        <v>30</v>
      </c>
      <c r="E160" s="6">
        <v>44286</v>
      </c>
      <c r="F160" s="7">
        <v>40.179999999999993</v>
      </c>
      <c r="G160"/>
      <c r="H160" s="6">
        <v>44347</v>
      </c>
    </row>
    <row r="161" spans="1:8" x14ac:dyDescent="0.25">
      <c r="A161" s="5" t="s">
        <v>97</v>
      </c>
      <c r="B161" s="5" t="s">
        <v>91</v>
      </c>
      <c r="C161" s="5" t="s">
        <v>49</v>
      </c>
      <c r="D161" s="5" t="s">
        <v>16</v>
      </c>
      <c r="E161" s="6">
        <v>44286</v>
      </c>
      <c r="F161" s="7">
        <v>557</v>
      </c>
      <c r="G161"/>
      <c r="H161" s="6">
        <v>44347</v>
      </c>
    </row>
    <row r="162" spans="1:8" x14ac:dyDescent="0.25">
      <c r="A162" s="5" t="s">
        <v>97</v>
      </c>
      <c r="B162" s="5" t="s">
        <v>91</v>
      </c>
      <c r="C162" s="5" t="s">
        <v>50</v>
      </c>
      <c r="D162" s="5" t="s">
        <v>16</v>
      </c>
      <c r="E162" s="6">
        <v>44286</v>
      </c>
      <c r="F162" s="7">
        <v>322.58999999999997</v>
      </c>
      <c r="G162"/>
      <c r="H162" s="6">
        <v>44347</v>
      </c>
    </row>
    <row r="163" spans="1:8" x14ac:dyDescent="0.25">
      <c r="A163" s="5" t="s">
        <v>97</v>
      </c>
      <c r="B163" s="5" t="s">
        <v>91</v>
      </c>
      <c r="C163" s="5" t="s">
        <v>50</v>
      </c>
      <c r="D163" s="5" t="s">
        <v>16</v>
      </c>
      <c r="E163" s="6">
        <v>44286</v>
      </c>
      <c r="F163" s="7">
        <v>223.47</v>
      </c>
      <c r="G163"/>
      <c r="H163" s="6">
        <v>44347</v>
      </c>
    </row>
    <row r="164" spans="1:8" x14ac:dyDescent="0.25">
      <c r="A164" s="5" t="s">
        <v>97</v>
      </c>
      <c r="B164" s="5" t="s">
        <v>91</v>
      </c>
      <c r="C164" s="5" t="s">
        <v>106</v>
      </c>
      <c r="D164" s="5" t="s">
        <v>20</v>
      </c>
      <c r="E164" s="6">
        <v>44292</v>
      </c>
      <c r="F164" s="7">
        <v>205</v>
      </c>
      <c r="G164"/>
      <c r="H164" s="6">
        <v>44347</v>
      </c>
    </row>
    <row r="165" spans="1:8" x14ac:dyDescent="0.25">
      <c r="A165" s="5" t="s">
        <v>97</v>
      </c>
      <c r="B165" s="5" t="s">
        <v>91</v>
      </c>
      <c r="C165" s="5" t="s">
        <v>10</v>
      </c>
      <c r="D165" s="5" t="s">
        <v>11</v>
      </c>
      <c r="E165" s="6">
        <v>44316</v>
      </c>
      <c r="F165" s="7">
        <v>6725.8799999999992</v>
      </c>
      <c r="G165"/>
      <c r="H165" s="6">
        <v>44327</v>
      </c>
    </row>
    <row r="166" spans="1:8" x14ac:dyDescent="0.25">
      <c r="A166" s="5" t="s">
        <v>97</v>
      </c>
      <c r="B166" s="5" t="s">
        <v>91</v>
      </c>
      <c r="C166" s="5" t="s">
        <v>10</v>
      </c>
      <c r="D166" s="5" t="s">
        <v>11</v>
      </c>
      <c r="E166" s="6">
        <v>44316</v>
      </c>
      <c r="F166" s="7">
        <v>4445.28</v>
      </c>
      <c r="G166"/>
      <c r="H166" s="6">
        <v>44327</v>
      </c>
    </row>
    <row r="167" spans="1:8" x14ac:dyDescent="0.25">
      <c r="A167" s="5" t="s">
        <v>97</v>
      </c>
      <c r="B167" s="5" t="s">
        <v>91</v>
      </c>
      <c r="C167" s="5" t="s">
        <v>10</v>
      </c>
      <c r="D167" s="5" t="s">
        <v>11</v>
      </c>
      <c r="E167" s="6">
        <v>44316</v>
      </c>
      <c r="F167" s="7">
        <v>7103.8799999999992</v>
      </c>
      <c r="G167"/>
      <c r="H167" s="6">
        <v>44327</v>
      </c>
    </row>
    <row r="168" spans="1:8" x14ac:dyDescent="0.25">
      <c r="A168" s="5" t="s">
        <v>97</v>
      </c>
      <c r="B168" s="5" t="s">
        <v>91</v>
      </c>
      <c r="C168" s="5" t="s">
        <v>10</v>
      </c>
      <c r="D168" s="5" t="s">
        <v>11</v>
      </c>
      <c r="E168" s="6">
        <v>44316</v>
      </c>
      <c r="F168" s="7">
        <v>2147.04</v>
      </c>
      <c r="G168"/>
      <c r="H168" s="6">
        <v>44327</v>
      </c>
    </row>
    <row r="169" spans="1:8" x14ac:dyDescent="0.25">
      <c r="A169" s="5" t="s">
        <v>97</v>
      </c>
      <c r="B169" s="5" t="s">
        <v>91</v>
      </c>
      <c r="C169" s="5" t="s">
        <v>38</v>
      </c>
      <c r="D169" s="5" t="s">
        <v>18</v>
      </c>
      <c r="E169" s="6">
        <v>44308</v>
      </c>
      <c r="F169" s="7">
        <v>196.75</v>
      </c>
      <c r="G169"/>
      <c r="H169" s="6">
        <v>44328</v>
      </c>
    </row>
    <row r="170" spans="1:8" x14ac:dyDescent="0.25">
      <c r="A170" s="5" t="s">
        <v>97</v>
      </c>
      <c r="B170" s="5" t="s">
        <v>91</v>
      </c>
      <c r="C170" s="5" t="s">
        <v>81</v>
      </c>
      <c r="D170" s="5" t="s">
        <v>32</v>
      </c>
      <c r="E170" s="6">
        <v>44316</v>
      </c>
      <c r="F170" s="7">
        <v>507.5</v>
      </c>
      <c r="G170"/>
      <c r="H170" s="6">
        <v>44319</v>
      </c>
    </row>
    <row r="171" spans="1:8" x14ac:dyDescent="0.25">
      <c r="A171" s="5" t="s">
        <v>97</v>
      </c>
      <c r="B171" s="5" t="s">
        <v>91</v>
      </c>
      <c r="C171" s="5" t="s">
        <v>107</v>
      </c>
      <c r="D171" s="5" t="s">
        <v>20</v>
      </c>
      <c r="E171" s="6">
        <v>44313</v>
      </c>
      <c r="F171" s="7">
        <v>1223</v>
      </c>
      <c r="G171"/>
      <c r="H171" s="6">
        <v>44313</v>
      </c>
    </row>
    <row r="172" spans="1:8" x14ac:dyDescent="0.25">
      <c r="A172" s="5" t="s">
        <v>97</v>
      </c>
      <c r="B172" s="5" t="s">
        <v>91</v>
      </c>
      <c r="C172" s="5" t="s">
        <v>41</v>
      </c>
      <c r="D172" s="5" t="s">
        <v>16</v>
      </c>
      <c r="E172" s="6">
        <v>44300</v>
      </c>
      <c r="F172" s="7">
        <v>79.95</v>
      </c>
      <c r="G172"/>
      <c r="H172" s="6">
        <v>44317</v>
      </c>
    </row>
    <row r="173" spans="1:8" x14ac:dyDescent="0.25">
      <c r="A173" s="5" t="s">
        <v>97</v>
      </c>
      <c r="B173" s="5" t="s">
        <v>91</v>
      </c>
      <c r="C173" s="5" t="s">
        <v>41</v>
      </c>
      <c r="D173" s="5" t="s">
        <v>16</v>
      </c>
      <c r="E173" s="6">
        <v>44300</v>
      </c>
      <c r="F173" s="7">
        <v>577.73</v>
      </c>
      <c r="G173"/>
      <c r="H173" s="6">
        <v>44317</v>
      </c>
    </row>
    <row r="174" spans="1:8" x14ac:dyDescent="0.25">
      <c r="A174" s="5" t="s">
        <v>97</v>
      </c>
      <c r="B174" s="5" t="s">
        <v>91</v>
      </c>
      <c r="C174" s="5" t="s">
        <v>108</v>
      </c>
      <c r="D174" s="5" t="s">
        <v>16</v>
      </c>
      <c r="E174" s="6">
        <v>44327</v>
      </c>
      <c r="F174" s="7">
        <v>331.91</v>
      </c>
      <c r="G174"/>
      <c r="H174" s="6">
        <v>44327</v>
      </c>
    </row>
    <row r="175" spans="1:8" x14ac:dyDescent="0.25">
      <c r="A175" s="5" t="s">
        <v>97</v>
      </c>
      <c r="B175" s="5" t="s">
        <v>91</v>
      </c>
      <c r="C175" s="5" t="s">
        <v>27</v>
      </c>
      <c r="D175" s="5" t="s">
        <v>16</v>
      </c>
      <c r="E175" s="6">
        <v>44320</v>
      </c>
      <c r="F175" s="7">
        <v>11</v>
      </c>
      <c r="G175"/>
      <c r="H175" s="6">
        <v>44320</v>
      </c>
    </row>
    <row r="176" spans="1:8" x14ac:dyDescent="0.25">
      <c r="A176" s="5" t="s">
        <v>97</v>
      </c>
      <c r="B176" s="5" t="s">
        <v>91</v>
      </c>
      <c r="C176" s="5" t="s">
        <v>82</v>
      </c>
      <c r="D176" t="s">
        <v>40</v>
      </c>
      <c r="E176" s="6">
        <v>44334</v>
      </c>
      <c r="F176" s="7">
        <v>1816.96</v>
      </c>
      <c r="G176" s="17">
        <v>340</v>
      </c>
      <c r="H176" s="6">
        <v>44333</v>
      </c>
    </row>
    <row r="177" spans="1:8" x14ac:dyDescent="0.25">
      <c r="A177" s="5" t="s">
        <v>97</v>
      </c>
      <c r="B177" s="5" t="s">
        <v>91</v>
      </c>
      <c r="C177" t="s">
        <v>36</v>
      </c>
      <c r="D177" s="5" t="s">
        <v>32</v>
      </c>
      <c r="E177" s="6">
        <v>44333</v>
      </c>
      <c r="F177" s="7">
        <v>130.61000000000001</v>
      </c>
      <c r="G177" s="18"/>
      <c r="H177" s="6">
        <v>44333</v>
      </c>
    </row>
    <row r="178" spans="1:8" x14ac:dyDescent="0.25">
      <c r="A178" s="5" t="s">
        <v>97</v>
      </c>
      <c r="B178" s="5" t="s">
        <v>91</v>
      </c>
      <c r="C178" s="5" t="s">
        <v>33</v>
      </c>
      <c r="D178" s="5" t="s">
        <v>34</v>
      </c>
      <c r="E178" s="6">
        <v>44327</v>
      </c>
      <c r="F178" s="7">
        <v>284.38</v>
      </c>
      <c r="G178"/>
      <c r="H178" s="6">
        <v>44347</v>
      </c>
    </row>
    <row r="179" spans="1:8" x14ac:dyDescent="0.25">
      <c r="A179" s="5" t="s">
        <v>97</v>
      </c>
      <c r="B179" s="5" t="s">
        <v>91</v>
      </c>
      <c r="C179" t="s">
        <v>80</v>
      </c>
      <c r="D179" s="5" t="s">
        <v>14</v>
      </c>
      <c r="E179" s="6">
        <v>44329</v>
      </c>
      <c r="F179" s="7">
        <v>5985.28</v>
      </c>
      <c r="G179" s="17">
        <v>1120</v>
      </c>
      <c r="H179" s="6">
        <v>44333</v>
      </c>
    </row>
    <row r="180" spans="1:8" x14ac:dyDescent="0.25">
      <c r="A180" s="5" t="s">
        <v>97</v>
      </c>
      <c r="B180" s="5" t="s">
        <v>91</v>
      </c>
      <c r="C180" s="5" t="s">
        <v>109</v>
      </c>
      <c r="D180" s="5" t="s">
        <v>16</v>
      </c>
      <c r="E180" s="6">
        <v>44335</v>
      </c>
      <c r="F180" s="7">
        <v>4807.6899999999996</v>
      </c>
      <c r="G180"/>
      <c r="H180" s="6">
        <v>44347</v>
      </c>
    </row>
    <row r="181" spans="1:8" x14ac:dyDescent="0.25">
      <c r="A181" s="5" t="s">
        <v>97</v>
      </c>
      <c r="B181" s="5" t="s">
        <v>91</v>
      </c>
      <c r="C181" s="5" t="s">
        <v>68</v>
      </c>
      <c r="D181" s="5" t="s">
        <v>110</v>
      </c>
      <c r="E181" s="6">
        <v>44334</v>
      </c>
      <c r="F181" s="7">
        <v>491.39</v>
      </c>
      <c r="G181"/>
      <c r="H181" s="6">
        <v>44347</v>
      </c>
    </row>
    <row r="182" spans="1:8" x14ac:dyDescent="0.25">
      <c r="A182" s="5" t="s">
        <v>97</v>
      </c>
      <c r="B182" s="5" t="s">
        <v>91</v>
      </c>
      <c r="C182" t="s">
        <v>111</v>
      </c>
      <c r="D182" s="5" t="s">
        <v>16</v>
      </c>
      <c r="E182" s="6">
        <v>44362</v>
      </c>
      <c r="F182" s="7">
        <v>7135.85</v>
      </c>
      <c r="G182" s="19"/>
      <c r="H182" s="6">
        <v>44347</v>
      </c>
    </row>
    <row r="183" spans="1:8" x14ac:dyDescent="0.25">
      <c r="A183" s="5" t="s">
        <v>97</v>
      </c>
      <c r="B183" s="5" t="s">
        <v>91</v>
      </c>
      <c r="C183" t="s">
        <v>111</v>
      </c>
      <c r="D183" s="5" t="s">
        <v>16</v>
      </c>
      <c r="E183" s="6">
        <v>44362</v>
      </c>
      <c r="F183" s="7">
        <v>234.86</v>
      </c>
      <c r="G183" s="19"/>
      <c r="H183" s="6">
        <v>44347</v>
      </c>
    </row>
    <row r="184" spans="1:8" x14ac:dyDescent="0.25">
      <c r="A184" s="5" t="s">
        <v>97</v>
      </c>
      <c r="B184" s="5" t="s">
        <v>91</v>
      </c>
      <c r="C184" s="5" t="s">
        <v>56</v>
      </c>
      <c r="D184" s="5" t="s">
        <v>16</v>
      </c>
      <c r="E184" s="6">
        <v>44341</v>
      </c>
      <c r="F184" s="7">
        <v>800</v>
      </c>
      <c r="G184" s="20" t="e">
        <f>+#REF!*20%</f>
        <v>#REF!</v>
      </c>
      <c r="H184" s="6">
        <v>44341</v>
      </c>
    </row>
    <row r="185" spans="1:8" x14ac:dyDescent="0.25">
      <c r="A185" s="5" t="s">
        <v>90</v>
      </c>
      <c r="B185" s="5" t="s">
        <v>91</v>
      </c>
      <c r="C185" t="s">
        <v>112</v>
      </c>
      <c r="D185" s="5" t="s">
        <v>16</v>
      </c>
      <c r="E185" s="6">
        <v>44347</v>
      </c>
      <c r="F185" s="16">
        <v>1600</v>
      </c>
      <c r="G185" s="18"/>
      <c r="H185" s="6">
        <v>44306</v>
      </c>
    </row>
    <row r="186" spans="1:8" x14ac:dyDescent="0.25">
      <c r="A186" s="5" t="s">
        <v>90</v>
      </c>
      <c r="B186" s="5" t="s">
        <v>91</v>
      </c>
      <c r="C186" t="s">
        <v>112</v>
      </c>
      <c r="D186" s="5" t="s">
        <v>16</v>
      </c>
      <c r="E186" s="6">
        <v>44347</v>
      </c>
      <c r="F186" s="16">
        <v>9750</v>
      </c>
      <c r="G186" s="18"/>
      <c r="H186" s="6">
        <v>44306</v>
      </c>
    </row>
    <row r="187" spans="1:8" x14ac:dyDescent="0.25">
      <c r="A187" s="5" t="s">
        <v>90</v>
      </c>
      <c r="B187" s="5" t="s">
        <v>91</v>
      </c>
      <c r="C187" t="s">
        <v>112</v>
      </c>
      <c r="D187" s="5" t="s">
        <v>16</v>
      </c>
      <c r="E187" s="6">
        <v>44347</v>
      </c>
      <c r="F187" s="16">
        <v>1120</v>
      </c>
      <c r="G187" s="18"/>
      <c r="H187" s="6">
        <v>44306</v>
      </c>
    </row>
    <row r="188" spans="1:8" x14ac:dyDescent="0.25">
      <c r="A188" s="5" t="s">
        <v>113</v>
      </c>
      <c r="B188" s="5" t="s">
        <v>91</v>
      </c>
      <c r="C188" t="s">
        <v>112</v>
      </c>
      <c r="D188" s="5" t="s">
        <v>16</v>
      </c>
      <c r="E188" s="6">
        <v>44368</v>
      </c>
      <c r="F188" s="16">
        <v>100</v>
      </c>
      <c r="G188" s="18"/>
      <c r="H188" s="6">
        <v>44368</v>
      </c>
    </row>
    <row r="189" spans="1:8" x14ac:dyDescent="0.25">
      <c r="A189" s="5" t="s">
        <v>113</v>
      </c>
      <c r="B189" s="5" t="s">
        <v>91</v>
      </c>
      <c r="C189" t="s">
        <v>23</v>
      </c>
      <c r="D189" s="5" t="s">
        <v>24</v>
      </c>
      <c r="E189" s="6">
        <v>44350</v>
      </c>
      <c r="F189" s="16">
        <v>3945.05</v>
      </c>
      <c r="G189" s="18"/>
      <c r="H189" s="6">
        <v>44350</v>
      </c>
    </row>
    <row r="190" spans="1:8" x14ac:dyDescent="0.25">
      <c r="A190" s="5" t="s">
        <v>113</v>
      </c>
      <c r="B190" s="5" t="s">
        <v>91</v>
      </c>
      <c r="C190" t="s">
        <v>106</v>
      </c>
      <c r="D190" s="5" t="s">
        <v>20</v>
      </c>
      <c r="E190" s="6">
        <v>44347</v>
      </c>
      <c r="F190" s="16">
        <v>345.5</v>
      </c>
      <c r="G190" s="18"/>
      <c r="H190" s="6">
        <v>44377</v>
      </c>
    </row>
    <row r="191" spans="1:8" x14ac:dyDescent="0.25">
      <c r="A191" s="5" t="s">
        <v>113</v>
      </c>
      <c r="B191" s="5" t="s">
        <v>91</v>
      </c>
      <c r="C191" t="s">
        <v>85</v>
      </c>
      <c r="D191" s="5" t="s">
        <v>16</v>
      </c>
      <c r="E191" s="6">
        <v>44319</v>
      </c>
      <c r="F191" s="16">
        <v>22.85</v>
      </c>
      <c r="G191" s="18"/>
      <c r="H191" s="6">
        <v>44319</v>
      </c>
    </row>
    <row r="192" spans="1:8" x14ac:dyDescent="0.25">
      <c r="A192" s="5" t="s">
        <v>113</v>
      </c>
      <c r="B192" s="5" t="s">
        <v>91</v>
      </c>
      <c r="C192" t="s">
        <v>85</v>
      </c>
      <c r="D192" s="5" t="s">
        <v>16</v>
      </c>
      <c r="E192" s="6">
        <v>44357</v>
      </c>
      <c r="F192" s="16">
        <v>6.25</v>
      </c>
      <c r="G192" s="18"/>
      <c r="H192" s="6">
        <v>44356</v>
      </c>
    </row>
    <row r="193" spans="1:8" x14ac:dyDescent="0.25">
      <c r="A193" s="5" t="s">
        <v>113</v>
      </c>
      <c r="B193" s="5" t="s">
        <v>91</v>
      </c>
      <c r="C193" t="s">
        <v>78</v>
      </c>
      <c r="D193" s="5" t="s">
        <v>16</v>
      </c>
      <c r="E193" s="6">
        <v>44274</v>
      </c>
      <c r="F193" s="16">
        <v>73.039999999999992</v>
      </c>
      <c r="G193" s="17"/>
      <c r="H193" s="6">
        <v>44348</v>
      </c>
    </row>
    <row r="194" spans="1:8" x14ac:dyDescent="0.25">
      <c r="A194" s="5" t="s">
        <v>113</v>
      </c>
      <c r="B194" s="5" t="s">
        <v>91</v>
      </c>
      <c r="C194" t="s">
        <v>66</v>
      </c>
      <c r="D194" t="s">
        <v>21</v>
      </c>
      <c r="E194" s="6">
        <v>44260</v>
      </c>
      <c r="F194" s="16">
        <v>38791.42</v>
      </c>
      <c r="G194" s="17"/>
      <c r="H194" s="6">
        <v>44348</v>
      </c>
    </row>
    <row r="195" spans="1:8" x14ac:dyDescent="0.25">
      <c r="A195" s="5" t="s">
        <v>113</v>
      </c>
      <c r="B195" s="5" t="s">
        <v>91</v>
      </c>
      <c r="C195" s="5" t="s">
        <v>66</v>
      </c>
      <c r="D195" t="s">
        <v>21</v>
      </c>
      <c r="E195" s="6">
        <v>44260</v>
      </c>
      <c r="F195" s="16">
        <v>27810.880000000001</v>
      </c>
      <c r="G195" s="17"/>
      <c r="H195" s="6">
        <v>44348</v>
      </c>
    </row>
    <row r="196" spans="1:8" x14ac:dyDescent="0.25">
      <c r="A196" s="5" t="s">
        <v>113</v>
      </c>
      <c r="B196" s="5" t="s">
        <v>91</v>
      </c>
      <c r="C196" t="s">
        <v>52</v>
      </c>
      <c r="D196" s="5" t="s">
        <v>16</v>
      </c>
      <c r="E196" s="6">
        <v>44333</v>
      </c>
      <c r="F196" s="16">
        <v>250</v>
      </c>
      <c r="G196" s="17"/>
      <c r="H196" s="6">
        <v>44377</v>
      </c>
    </row>
    <row r="197" spans="1:8" x14ac:dyDescent="0.25">
      <c r="A197" s="5" t="s">
        <v>113</v>
      </c>
      <c r="B197" s="5" t="s">
        <v>91</v>
      </c>
      <c r="C197" t="s">
        <v>78</v>
      </c>
      <c r="D197" s="5" t="s">
        <v>16</v>
      </c>
      <c r="E197" s="6">
        <v>44328</v>
      </c>
      <c r="F197" s="16">
        <v>46</v>
      </c>
      <c r="G197" s="17"/>
      <c r="H197" s="6">
        <v>44369</v>
      </c>
    </row>
    <row r="198" spans="1:8" x14ac:dyDescent="0.25">
      <c r="A198" s="5" t="s">
        <v>113</v>
      </c>
      <c r="B198" s="5" t="s">
        <v>91</v>
      </c>
      <c r="C198" t="s">
        <v>54</v>
      </c>
      <c r="D198" s="5" t="s">
        <v>11</v>
      </c>
      <c r="E198" s="6">
        <v>44328</v>
      </c>
      <c r="F198" s="16">
        <v>1300000</v>
      </c>
      <c r="G198" s="17"/>
      <c r="H198" s="6">
        <v>44377</v>
      </c>
    </row>
    <row r="199" spans="1:8" x14ac:dyDescent="0.25">
      <c r="A199" s="5" t="s">
        <v>113</v>
      </c>
      <c r="B199" s="5" t="s">
        <v>91</v>
      </c>
      <c r="C199" t="s">
        <v>41</v>
      </c>
      <c r="D199" s="5" t="s">
        <v>16</v>
      </c>
      <c r="E199" s="6">
        <v>44327</v>
      </c>
      <c r="F199" s="16">
        <v>10</v>
      </c>
      <c r="G199" s="17"/>
      <c r="H199" s="6">
        <v>44348</v>
      </c>
    </row>
    <row r="200" spans="1:8" x14ac:dyDescent="0.25">
      <c r="A200" s="5" t="s">
        <v>113</v>
      </c>
      <c r="B200" s="5" t="s">
        <v>91</v>
      </c>
      <c r="C200" t="s">
        <v>41</v>
      </c>
      <c r="D200" s="5" t="s">
        <v>16</v>
      </c>
      <c r="E200" s="6">
        <v>44327</v>
      </c>
      <c r="F200" s="16">
        <v>577.73</v>
      </c>
      <c r="G200" s="17"/>
      <c r="H200" s="6">
        <v>44348</v>
      </c>
    </row>
    <row r="201" spans="1:8" x14ac:dyDescent="0.25">
      <c r="A201" s="5" t="s">
        <v>113</v>
      </c>
      <c r="B201" s="5" t="s">
        <v>91</v>
      </c>
      <c r="C201" t="s">
        <v>67</v>
      </c>
      <c r="D201" t="s">
        <v>18</v>
      </c>
      <c r="E201" s="6">
        <v>44327</v>
      </c>
      <c r="F201" s="16">
        <v>254.39</v>
      </c>
      <c r="G201" s="17"/>
      <c r="H201" s="6">
        <v>44358</v>
      </c>
    </row>
    <row r="202" spans="1:8" x14ac:dyDescent="0.25">
      <c r="A202" s="5" t="s">
        <v>113</v>
      </c>
      <c r="B202" s="5" t="s">
        <v>91</v>
      </c>
      <c r="C202" s="5" t="s">
        <v>114</v>
      </c>
      <c r="D202" s="5" t="s">
        <v>21</v>
      </c>
      <c r="E202" s="6">
        <v>44326</v>
      </c>
      <c r="F202" s="16">
        <v>1400</v>
      </c>
      <c r="G202" s="17"/>
      <c r="H202" s="6">
        <v>44377</v>
      </c>
    </row>
    <row r="203" spans="1:8" x14ac:dyDescent="0.25">
      <c r="A203" s="5" t="s">
        <v>113</v>
      </c>
      <c r="B203" s="5" t="s">
        <v>91</v>
      </c>
      <c r="C203" t="s">
        <v>50</v>
      </c>
      <c r="D203" s="5" t="s">
        <v>16</v>
      </c>
      <c r="E203" s="6">
        <v>44316</v>
      </c>
      <c r="F203" s="16">
        <v>223.47</v>
      </c>
      <c r="G203" s="17"/>
      <c r="H203" s="6">
        <v>44377</v>
      </c>
    </row>
    <row r="204" spans="1:8" x14ac:dyDescent="0.25">
      <c r="A204" s="5" t="s">
        <v>113</v>
      </c>
      <c r="B204" s="5" t="s">
        <v>91</v>
      </c>
      <c r="C204" t="s">
        <v>50</v>
      </c>
      <c r="D204" s="5" t="s">
        <v>16</v>
      </c>
      <c r="E204" s="6">
        <v>44316</v>
      </c>
      <c r="F204" s="16">
        <v>298</v>
      </c>
      <c r="G204" s="17"/>
      <c r="H204" s="6">
        <v>44377</v>
      </c>
    </row>
    <row r="205" spans="1:8" x14ac:dyDescent="0.25">
      <c r="A205" s="5" t="s">
        <v>113</v>
      </c>
      <c r="B205" s="5" t="s">
        <v>91</v>
      </c>
      <c r="C205" t="s">
        <v>78</v>
      </c>
      <c r="D205" s="5" t="s">
        <v>16</v>
      </c>
      <c r="E205" s="6">
        <v>44322</v>
      </c>
      <c r="F205" s="16">
        <v>2.41</v>
      </c>
      <c r="G205" s="17"/>
      <c r="H205" s="6">
        <v>44377</v>
      </c>
    </row>
    <row r="206" spans="1:8" x14ac:dyDescent="0.25">
      <c r="A206" s="5" t="s">
        <v>113</v>
      </c>
      <c r="B206" s="5" t="s">
        <v>91</v>
      </c>
      <c r="C206" t="s">
        <v>115</v>
      </c>
      <c r="D206" s="5" t="s">
        <v>21</v>
      </c>
      <c r="E206" s="6">
        <v>44316</v>
      </c>
      <c r="F206" s="16">
        <v>1749.0000000000002</v>
      </c>
      <c r="G206" s="17"/>
      <c r="H206" s="6">
        <v>44377</v>
      </c>
    </row>
    <row r="207" spans="1:8" x14ac:dyDescent="0.25">
      <c r="A207" s="5" t="s">
        <v>113</v>
      </c>
      <c r="B207" s="5" t="s">
        <v>91</v>
      </c>
      <c r="C207" t="s">
        <v>116</v>
      </c>
      <c r="D207" s="5" t="s">
        <v>11</v>
      </c>
      <c r="E207" s="6">
        <v>44351</v>
      </c>
      <c r="F207" s="16">
        <v>778.12519999999995</v>
      </c>
      <c r="G207" s="17">
        <v>103.63</v>
      </c>
      <c r="H207" s="6">
        <v>44350</v>
      </c>
    </row>
    <row r="208" spans="1:8" x14ac:dyDescent="0.25">
      <c r="A208" s="5" t="s">
        <v>113</v>
      </c>
      <c r="B208" s="5" t="s">
        <v>91</v>
      </c>
      <c r="C208" t="s">
        <v>116</v>
      </c>
      <c r="D208" s="5" t="s">
        <v>11</v>
      </c>
      <c r="E208" s="6">
        <v>44351</v>
      </c>
      <c r="F208" s="16">
        <v>778.13459999999998</v>
      </c>
      <c r="G208" s="17">
        <v>97.09</v>
      </c>
      <c r="H208" s="6">
        <v>44350</v>
      </c>
    </row>
    <row r="209" spans="1:8" x14ac:dyDescent="0.25">
      <c r="A209" s="5" t="s">
        <v>113</v>
      </c>
      <c r="B209" s="5" t="s">
        <v>91</v>
      </c>
      <c r="C209" t="s">
        <v>116</v>
      </c>
      <c r="D209" s="5" t="s">
        <v>11</v>
      </c>
      <c r="E209" s="6">
        <v>44351</v>
      </c>
      <c r="F209" s="16">
        <v>778.13459999999998</v>
      </c>
      <c r="G209" s="17">
        <v>97.09</v>
      </c>
      <c r="H209" s="6">
        <v>44350</v>
      </c>
    </row>
    <row r="210" spans="1:8" x14ac:dyDescent="0.25">
      <c r="A210" s="5" t="s">
        <v>113</v>
      </c>
      <c r="B210" s="5" t="s">
        <v>91</v>
      </c>
      <c r="C210" t="s">
        <v>116</v>
      </c>
      <c r="D210" s="5" t="s">
        <v>11</v>
      </c>
      <c r="E210" s="6">
        <v>44351</v>
      </c>
      <c r="F210" s="16">
        <v>778.12760000000003</v>
      </c>
      <c r="G210" s="17">
        <v>87.52</v>
      </c>
      <c r="H210" s="6">
        <v>44350</v>
      </c>
    </row>
    <row r="211" spans="1:8" x14ac:dyDescent="0.25">
      <c r="A211" s="5" t="s">
        <v>113</v>
      </c>
      <c r="B211" s="5" t="s">
        <v>91</v>
      </c>
      <c r="C211" t="s">
        <v>116</v>
      </c>
      <c r="D211" s="5" t="s">
        <v>11</v>
      </c>
      <c r="E211" s="6">
        <v>44351</v>
      </c>
      <c r="F211" s="16">
        <v>778.12519999999995</v>
      </c>
      <c r="G211" s="17">
        <v>103.63</v>
      </c>
      <c r="H211" s="6">
        <v>44350</v>
      </c>
    </row>
    <row r="212" spans="1:8" x14ac:dyDescent="0.25">
      <c r="A212" s="5" t="s">
        <v>113</v>
      </c>
      <c r="B212" s="5" t="s">
        <v>91</v>
      </c>
      <c r="C212" t="s">
        <v>116</v>
      </c>
      <c r="D212" s="5" t="s">
        <v>11</v>
      </c>
      <c r="E212" s="6">
        <v>44351</v>
      </c>
      <c r="F212" s="16">
        <v>778.12519999999995</v>
      </c>
      <c r="G212" s="17">
        <v>103.63</v>
      </c>
      <c r="H212" s="6">
        <v>44350</v>
      </c>
    </row>
    <row r="213" spans="1:8" x14ac:dyDescent="0.25">
      <c r="A213" s="5" t="s">
        <v>113</v>
      </c>
      <c r="B213" s="5" t="s">
        <v>91</v>
      </c>
      <c r="C213" t="s">
        <v>116</v>
      </c>
      <c r="D213" s="5" t="s">
        <v>11</v>
      </c>
      <c r="E213" s="6">
        <v>44351</v>
      </c>
      <c r="F213" s="16">
        <v>778.12519999999995</v>
      </c>
      <c r="G213" s="17">
        <v>103.63</v>
      </c>
      <c r="H213" s="6">
        <v>44350</v>
      </c>
    </row>
    <row r="214" spans="1:8" x14ac:dyDescent="0.25">
      <c r="A214" s="5" t="s">
        <v>113</v>
      </c>
      <c r="B214" s="5" t="s">
        <v>91</v>
      </c>
      <c r="C214" t="s">
        <v>116</v>
      </c>
      <c r="D214" s="5" t="s">
        <v>11</v>
      </c>
      <c r="E214" s="6">
        <v>44351</v>
      </c>
      <c r="F214" s="16">
        <v>778.13340000000005</v>
      </c>
      <c r="G214" s="17">
        <v>95.59</v>
      </c>
      <c r="H214" s="6">
        <v>44350</v>
      </c>
    </row>
    <row r="215" spans="1:8" x14ac:dyDescent="0.25">
      <c r="A215" s="5" t="s">
        <v>113</v>
      </c>
      <c r="B215" s="5" t="s">
        <v>91</v>
      </c>
      <c r="C215" t="s">
        <v>81</v>
      </c>
      <c r="D215" s="5" t="s">
        <v>32</v>
      </c>
      <c r="E215" s="6">
        <v>44347</v>
      </c>
      <c r="F215" s="16">
        <v>537.5</v>
      </c>
      <c r="G215" s="17"/>
      <c r="H215" s="6">
        <v>44350</v>
      </c>
    </row>
    <row r="216" spans="1:8" x14ac:dyDescent="0.25">
      <c r="A216" s="5" t="s">
        <v>113</v>
      </c>
      <c r="B216" s="5" t="s">
        <v>91</v>
      </c>
      <c r="C216" t="s">
        <v>117</v>
      </c>
      <c r="D216" s="5" t="s">
        <v>18</v>
      </c>
      <c r="E216" s="6">
        <v>44352</v>
      </c>
      <c r="F216" s="16">
        <v>169.00319999999999</v>
      </c>
      <c r="G216" s="17"/>
      <c r="H216" s="6">
        <v>44352</v>
      </c>
    </row>
    <row r="217" spans="1:8" x14ac:dyDescent="0.25">
      <c r="A217" s="5" t="s">
        <v>113</v>
      </c>
      <c r="B217" s="5" t="s">
        <v>91</v>
      </c>
      <c r="C217" s="5" t="s">
        <v>118</v>
      </c>
      <c r="D217" s="5" t="s">
        <v>20</v>
      </c>
      <c r="E217" s="6">
        <v>44354</v>
      </c>
      <c r="F217" s="16">
        <v>3910</v>
      </c>
      <c r="G217" s="17"/>
      <c r="H217" s="6">
        <v>44361</v>
      </c>
    </row>
    <row r="218" spans="1:8" x14ac:dyDescent="0.25">
      <c r="A218" s="5" t="s">
        <v>113</v>
      </c>
      <c r="B218" s="5" t="s">
        <v>91</v>
      </c>
      <c r="C218" t="s">
        <v>39</v>
      </c>
      <c r="D218" t="s">
        <v>11</v>
      </c>
      <c r="E218" s="6">
        <v>44358</v>
      </c>
      <c r="F218" s="16">
        <v>9747.4560000000019</v>
      </c>
      <c r="G218" s="9">
        <v>1824</v>
      </c>
      <c r="H218" s="6">
        <v>44362</v>
      </c>
    </row>
    <row r="219" spans="1:8" x14ac:dyDescent="0.25">
      <c r="A219" s="5" t="s">
        <v>113</v>
      </c>
      <c r="B219" s="5" t="s">
        <v>91</v>
      </c>
      <c r="C219" t="s">
        <v>45</v>
      </c>
      <c r="D219" t="s">
        <v>21</v>
      </c>
      <c r="E219" s="6">
        <v>44347</v>
      </c>
      <c r="F219" s="16">
        <v>3180</v>
      </c>
      <c r="H219" s="6">
        <v>44377</v>
      </c>
    </row>
    <row r="220" spans="1:8" x14ac:dyDescent="0.25">
      <c r="A220" s="5" t="s">
        <v>113</v>
      </c>
      <c r="B220" s="5" t="s">
        <v>91</v>
      </c>
      <c r="C220" t="s">
        <v>45</v>
      </c>
      <c r="D220" s="5" t="s">
        <v>46</v>
      </c>
      <c r="E220" s="6">
        <v>44347</v>
      </c>
      <c r="F220" s="16">
        <v>340</v>
      </c>
      <c r="H220" s="6">
        <v>44377</v>
      </c>
    </row>
    <row r="221" spans="1:8" x14ac:dyDescent="0.25">
      <c r="A221" s="5" t="s">
        <v>113</v>
      </c>
      <c r="B221" s="5" t="s">
        <v>91</v>
      </c>
      <c r="C221" s="5" t="s">
        <v>45</v>
      </c>
      <c r="D221" s="5" t="s">
        <v>20</v>
      </c>
      <c r="E221" s="6">
        <v>44347</v>
      </c>
      <c r="F221" s="16">
        <v>365</v>
      </c>
      <c r="G221"/>
      <c r="H221" s="6">
        <v>44377</v>
      </c>
    </row>
    <row r="222" spans="1:8" x14ac:dyDescent="0.25">
      <c r="A222" s="5" t="s">
        <v>113</v>
      </c>
      <c r="B222" s="5" t="s">
        <v>91</v>
      </c>
      <c r="C222" s="5" t="s">
        <v>27</v>
      </c>
      <c r="D222" s="5" t="s">
        <v>16</v>
      </c>
      <c r="E222" s="6">
        <v>44350</v>
      </c>
      <c r="F222" s="16">
        <v>11</v>
      </c>
      <c r="G222"/>
      <c r="H222" s="6">
        <v>44350</v>
      </c>
    </row>
    <row r="223" spans="1:8" x14ac:dyDescent="0.25">
      <c r="A223" s="5" t="s">
        <v>113</v>
      </c>
      <c r="B223" s="5" t="s">
        <v>91</v>
      </c>
      <c r="C223" s="5" t="s">
        <v>33</v>
      </c>
      <c r="D223" s="5" t="s">
        <v>34</v>
      </c>
      <c r="E223" s="6">
        <v>44357</v>
      </c>
      <c r="F223" s="16">
        <v>234.00999999999996</v>
      </c>
      <c r="G223"/>
      <c r="H223" s="6">
        <v>44377</v>
      </c>
    </row>
    <row r="224" spans="1:8" x14ac:dyDescent="0.25">
      <c r="A224" s="5" t="s">
        <v>113</v>
      </c>
      <c r="B224" s="5" t="s">
        <v>91</v>
      </c>
      <c r="C224" s="5" t="s">
        <v>119</v>
      </c>
      <c r="D224" s="5" t="s">
        <v>16</v>
      </c>
      <c r="E224" s="6">
        <v>44376</v>
      </c>
      <c r="F224" s="16">
        <v>560</v>
      </c>
      <c r="G224" s="8">
        <v>140</v>
      </c>
      <c r="H224" s="6">
        <v>44376</v>
      </c>
    </row>
    <row r="225" spans="1:8" x14ac:dyDescent="0.25">
      <c r="A225" s="5" t="s">
        <v>113</v>
      </c>
      <c r="B225" s="5" t="s">
        <v>91</v>
      </c>
      <c r="C225" t="s">
        <v>36</v>
      </c>
      <c r="D225" s="5" t="s">
        <v>32</v>
      </c>
      <c r="E225" s="6">
        <v>44363</v>
      </c>
      <c r="F225" s="16">
        <v>130.61000000000001</v>
      </c>
      <c r="G225" s="18"/>
      <c r="H225" s="6">
        <v>44367</v>
      </c>
    </row>
    <row r="226" spans="1:8" x14ac:dyDescent="0.25">
      <c r="A226" s="5" t="s">
        <v>113</v>
      </c>
      <c r="B226" s="5" t="s">
        <v>91</v>
      </c>
      <c r="C226" t="s">
        <v>120</v>
      </c>
      <c r="D226" s="5" t="s">
        <v>16</v>
      </c>
      <c r="E226" s="6">
        <v>44357</v>
      </c>
      <c r="F226" s="16">
        <v>420</v>
      </c>
      <c r="H226" s="6">
        <v>44357</v>
      </c>
    </row>
    <row r="227" spans="1:8" x14ac:dyDescent="0.25">
      <c r="A227" s="5" t="s">
        <v>113</v>
      </c>
      <c r="B227" s="5" t="s">
        <v>91</v>
      </c>
      <c r="C227" t="s">
        <v>121</v>
      </c>
      <c r="D227" s="5" t="s">
        <v>16</v>
      </c>
      <c r="E227" s="6">
        <v>44358</v>
      </c>
      <c r="F227" s="16">
        <v>40</v>
      </c>
      <c r="H227" s="6">
        <v>44355</v>
      </c>
    </row>
    <row r="228" spans="1:8" x14ac:dyDescent="0.25">
      <c r="A228" s="5" t="s">
        <v>113</v>
      </c>
      <c r="B228" s="5" t="s">
        <v>91</v>
      </c>
      <c r="C228" s="5" t="s">
        <v>122</v>
      </c>
      <c r="D228" s="5" t="s">
        <v>16</v>
      </c>
      <c r="E228" s="6">
        <v>44362</v>
      </c>
      <c r="F228" s="16">
        <v>2840</v>
      </c>
      <c r="H228" s="6">
        <v>44377</v>
      </c>
    </row>
    <row r="229" spans="1:8" x14ac:dyDescent="0.25">
      <c r="A229" s="5" t="s">
        <v>123</v>
      </c>
      <c r="B229" s="5" t="s">
        <v>100</v>
      </c>
      <c r="C229" t="s">
        <v>51</v>
      </c>
      <c r="D229" s="5" t="s">
        <v>46</v>
      </c>
      <c r="E229" s="6">
        <v>44347</v>
      </c>
      <c r="F229" s="16">
        <v>325</v>
      </c>
      <c r="G229" s="17"/>
      <c r="H229" s="6">
        <v>44408</v>
      </c>
    </row>
    <row r="230" spans="1:8" x14ac:dyDescent="0.25">
      <c r="A230" s="5" t="s">
        <v>113</v>
      </c>
      <c r="B230" s="5" t="s">
        <v>91</v>
      </c>
      <c r="C230" t="s">
        <v>124</v>
      </c>
      <c r="D230" s="5" t="s">
        <v>11</v>
      </c>
      <c r="E230" s="6">
        <v>44350</v>
      </c>
      <c r="F230" s="16">
        <v>17500</v>
      </c>
      <c r="G230" s="17"/>
      <c r="H230" s="6">
        <v>44376</v>
      </c>
    </row>
    <row r="231" spans="1:8" x14ac:dyDescent="0.25">
      <c r="A231" s="5" t="s">
        <v>123</v>
      </c>
      <c r="B231" s="5" t="s">
        <v>100</v>
      </c>
      <c r="C231" t="s">
        <v>51</v>
      </c>
      <c r="D231" s="5" t="s">
        <v>46</v>
      </c>
      <c r="E231" s="6">
        <v>44333</v>
      </c>
      <c r="F231" s="16">
        <v>976</v>
      </c>
      <c r="G231" s="17"/>
      <c r="H231" s="6">
        <v>44408</v>
      </c>
    </row>
    <row r="232" spans="1:8" x14ac:dyDescent="0.25">
      <c r="A232" s="5" t="s">
        <v>123</v>
      </c>
      <c r="B232" s="5" t="s">
        <v>100</v>
      </c>
      <c r="C232" t="s">
        <v>66</v>
      </c>
      <c r="D232" t="s">
        <v>21</v>
      </c>
      <c r="E232" s="6">
        <v>44342</v>
      </c>
      <c r="F232" s="16">
        <v>86266.66</v>
      </c>
      <c r="G232" s="17"/>
      <c r="H232" s="6">
        <v>44408</v>
      </c>
    </row>
    <row r="233" spans="1:8" x14ac:dyDescent="0.25">
      <c r="A233" s="5" t="s">
        <v>123</v>
      </c>
      <c r="B233" s="5" t="s">
        <v>100</v>
      </c>
      <c r="C233" t="s">
        <v>66</v>
      </c>
      <c r="D233" t="s">
        <v>21</v>
      </c>
      <c r="E233" s="6">
        <v>44342</v>
      </c>
      <c r="F233" s="16">
        <v>35044.689999999995</v>
      </c>
      <c r="G233" s="17"/>
      <c r="H233" s="6">
        <v>44408</v>
      </c>
    </row>
    <row r="234" spans="1:8" x14ac:dyDescent="0.25">
      <c r="A234" s="5" t="s">
        <v>123</v>
      </c>
      <c r="B234" s="5" t="s">
        <v>100</v>
      </c>
      <c r="C234" t="s">
        <v>66</v>
      </c>
      <c r="D234" t="s">
        <v>21</v>
      </c>
      <c r="E234" s="6">
        <v>44342</v>
      </c>
      <c r="F234" s="16">
        <v>1251.4299999999998</v>
      </c>
      <c r="G234" s="17"/>
      <c r="H234" s="6">
        <v>44408</v>
      </c>
    </row>
    <row r="235" spans="1:8" x14ac:dyDescent="0.25">
      <c r="A235" s="5" t="s">
        <v>123</v>
      </c>
      <c r="B235" s="5" t="s">
        <v>100</v>
      </c>
      <c r="C235" t="s">
        <v>69</v>
      </c>
      <c r="D235" s="5" t="s">
        <v>30</v>
      </c>
      <c r="E235" s="6">
        <v>44328</v>
      </c>
      <c r="F235" s="16">
        <v>160</v>
      </c>
      <c r="G235" s="17"/>
      <c r="H235" s="6">
        <v>44408</v>
      </c>
    </row>
    <row r="236" spans="1:8" x14ac:dyDescent="0.25">
      <c r="A236" s="5" t="s">
        <v>123</v>
      </c>
      <c r="B236" s="5" t="s">
        <v>100</v>
      </c>
      <c r="C236" s="5" t="s">
        <v>98</v>
      </c>
      <c r="D236" s="5" t="s">
        <v>16</v>
      </c>
      <c r="E236" s="6">
        <v>44370</v>
      </c>
      <c r="F236" s="16">
        <v>-163.1</v>
      </c>
      <c r="G236"/>
      <c r="H236" s="6">
        <v>44399</v>
      </c>
    </row>
    <row r="237" spans="1:8" x14ac:dyDescent="0.25">
      <c r="A237" s="5" t="s">
        <v>123</v>
      </c>
      <c r="B237" s="5" t="s">
        <v>100</v>
      </c>
      <c r="C237" t="s">
        <v>51</v>
      </c>
      <c r="D237" s="5" t="s">
        <v>46</v>
      </c>
      <c r="E237" s="6">
        <v>44377</v>
      </c>
      <c r="F237" s="16">
        <v>1086.75</v>
      </c>
      <c r="G237" s="17"/>
      <c r="H237" s="6">
        <v>44408</v>
      </c>
    </row>
    <row r="238" spans="1:8" x14ac:dyDescent="0.25">
      <c r="A238" s="5" t="s">
        <v>123</v>
      </c>
      <c r="B238" s="5" t="s">
        <v>100</v>
      </c>
      <c r="C238" s="5" t="s">
        <v>103</v>
      </c>
      <c r="D238" t="s">
        <v>18</v>
      </c>
      <c r="E238" s="6">
        <v>44371</v>
      </c>
      <c r="F238" s="16">
        <v>553</v>
      </c>
      <c r="G238"/>
      <c r="H238" s="6">
        <v>44408</v>
      </c>
    </row>
    <row r="239" spans="1:8" x14ac:dyDescent="0.25">
      <c r="A239" s="5" t="s">
        <v>123</v>
      </c>
      <c r="B239" s="5" t="s">
        <v>100</v>
      </c>
      <c r="C239" t="s">
        <v>50</v>
      </c>
      <c r="D239" s="5" t="s">
        <v>16</v>
      </c>
      <c r="E239" s="6">
        <v>44347</v>
      </c>
      <c r="F239" s="16">
        <v>198.64</v>
      </c>
      <c r="G239" s="17"/>
      <c r="H239" s="6">
        <v>44408</v>
      </c>
    </row>
    <row r="240" spans="1:8" x14ac:dyDescent="0.25">
      <c r="A240" s="5" t="s">
        <v>123</v>
      </c>
      <c r="B240" s="5" t="s">
        <v>100</v>
      </c>
      <c r="C240" t="s">
        <v>50</v>
      </c>
      <c r="D240" s="5" t="s">
        <v>16</v>
      </c>
      <c r="E240" s="6">
        <v>44347</v>
      </c>
      <c r="F240" s="16">
        <v>325</v>
      </c>
      <c r="G240" s="17"/>
      <c r="H240" s="6">
        <v>44408</v>
      </c>
    </row>
    <row r="241" spans="1:8" x14ac:dyDescent="0.25">
      <c r="A241" s="5" t="s">
        <v>123</v>
      </c>
      <c r="B241" s="5" t="s">
        <v>100</v>
      </c>
      <c r="C241" t="s">
        <v>71</v>
      </c>
      <c r="D241" s="5" t="s">
        <v>30</v>
      </c>
      <c r="E241" s="6">
        <v>44347</v>
      </c>
      <c r="F241" s="16">
        <v>2009.9999999999998</v>
      </c>
      <c r="H241" s="6">
        <v>44408</v>
      </c>
    </row>
    <row r="242" spans="1:8" x14ac:dyDescent="0.25">
      <c r="A242" s="5" t="s">
        <v>123</v>
      </c>
      <c r="B242" s="5" t="s">
        <v>100</v>
      </c>
      <c r="C242" t="s">
        <v>125</v>
      </c>
      <c r="D242" s="5" t="s">
        <v>30</v>
      </c>
      <c r="E242" s="21">
        <v>44347</v>
      </c>
      <c r="F242" s="16">
        <v>126.73999999999998</v>
      </c>
      <c r="G242" s="17"/>
      <c r="H242" s="6">
        <v>44408</v>
      </c>
    </row>
    <row r="243" spans="1:8" x14ac:dyDescent="0.25">
      <c r="A243" s="5" t="s">
        <v>123</v>
      </c>
      <c r="B243" s="5" t="s">
        <v>100</v>
      </c>
      <c r="C243" t="s">
        <v>41</v>
      </c>
      <c r="D243" s="5" t="s">
        <v>16</v>
      </c>
      <c r="E243" s="6">
        <v>44358</v>
      </c>
      <c r="F243" s="16">
        <v>30</v>
      </c>
      <c r="G243" s="17"/>
      <c r="H243" s="6">
        <v>44378</v>
      </c>
    </row>
    <row r="244" spans="1:8" x14ac:dyDescent="0.25">
      <c r="A244" s="5" t="s">
        <v>123</v>
      </c>
      <c r="B244" s="5" t="s">
        <v>100</v>
      </c>
      <c r="C244" t="s">
        <v>41</v>
      </c>
      <c r="D244" s="5" t="s">
        <v>16</v>
      </c>
      <c r="E244" s="6">
        <v>44358</v>
      </c>
      <c r="F244" s="16">
        <v>577.73</v>
      </c>
      <c r="G244" s="17"/>
      <c r="H244" s="6">
        <v>44378</v>
      </c>
    </row>
    <row r="245" spans="1:8" x14ac:dyDescent="0.25">
      <c r="A245" s="5" t="s">
        <v>123</v>
      </c>
      <c r="B245" s="5" t="s">
        <v>100</v>
      </c>
      <c r="C245" t="s">
        <v>41</v>
      </c>
      <c r="D245" s="5" t="s">
        <v>16</v>
      </c>
      <c r="E245" s="6">
        <v>44358</v>
      </c>
      <c r="F245" s="16">
        <v>79.95</v>
      </c>
      <c r="G245" s="8"/>
      <c r="H245" s="6">
        <v>44378</v>
      </c>
    </row>
    <row r="246" spans="1:8" x14ac:dyDescent="0.25">
      <c r="A246" s="5" t="s">
        <v>123</v>
      </c>
      <c r="B246" s="5" t="s">
        <v>100</v>
      </c>
      <c r="C246" s="5" t="s">
        <v>126</v>
      </c>
      <c r="D246" s="5" t="s">
        <v>20</v>
      </c>
      <c r="E246" s="6">
        <v>44358</v>
      </c>
      <c r="F246" s="16">
        <v>1165</v>
      </c>
      <c r="H246" s="6">
        <v>44383</v>
      </c>
    </row>
    <row r="247" spans="1:8" x14ac:dyDescent="0.25">
      <c r="A247" s="5" t="s">
        <v>123</v>
      </c>
      <c r="B247" s="5" t="s">
        <v>100</v>
      </c>
      <c r="C247" t="s">
        <v>35</v>
      </c>
      <c r="D247" s="5" t="s">
        <v>16</v>
      </c>
      <c r="E247" s="6">
        <v>44378</v>
      </c>
      <c r="F247" s="16">
        <v>5000</v>
      </c>
      <c r="H247" s="6">
        <v>44385</v>
      </c>
    </row>
    <row r="248" spans="1:8" x14ac:dyDescent="0.25">
      <c r="A248" s="5" t="s">
        <v>123</v>
      </c>
      <c r="B248" s="5" t="s">
        <v>100</v>
      </c>
      <c r="C248" t="s">
        <v>81</v>
      </c>
      <c r="D248" s="5" t="s">
        <v>32</v>
      </c>
      <c r="E248" s="6">
        <v>44377</v>
      </c>
      <c r="F248" s="16">
        <v>1574.2</v>
      </c>
      <c r="G248" s="17"/>
      <c r="H248" s="6">
        <v>44380</v>
      </c>
    </row>
    <row r="249" spans="1:8" ht="13.5" customHeight="1" x14ac:dyDescent="0.25">
      <c r="A249" s="5" t="s">
        <v>123</v>
      </c>
      <c r="B249" s="5" t="s">
        <v>100</v>
      </c>
      <c r="C249" t="s">
        <v>80</v>
      </c>
      <c r="D249" s="5" t="s">
        <v>14</v>
      </c>
      <c r="E249" s="6">
        <v>44380</v>
      </c>
      <c r="F249" s="16">
        <v>3420.16</v>
      </c>
      <c r="G249" s="12">
        <v>640</v>
      </c>
      <c r="H249" s="6">
        <v>44389</v>
      </c>
    </row>
    <row r="250" spans="1:8" x14ac:dyDescent="0.25">
      <c r="A250" s="5" t="s">
        <v>123</v>
      </c>
      <c r="B250" s="5" t="s">
        <v>100</v>
      </c>
      <c r="C250" s="5" t="s">
        <v>38</v>
      </c>
      <c r="D250" s="5" t="s">
        <v>18</v>
      </c>
      <c r="E250" s="6">
        <v>44366</v>
      </c>
      <c r="F250" s="16">
        <v>189.2</v>
      </c>
      <c r="G250"/>
      <c r="H250" s="6">
        <v>44386</v>
      </c>
    </row>
    <row r="251" spans="1:8" x14ac:dyDescent="0.25">
      <c r="A251" s="5" t="s">
        <v>123</v>
      </c>
      <c r="B251" s="5" t="s">
        <v>100</v>
      </c>
      <c r="C251" s="5" t="s">
        <v>127</v>
      </c>
      <c r="D251" s="5" t="s">
        <v>16</v>
      </c>
      <c r="E251" s="6">
        <v>44387</v>
      </c>
      <c r="F251" s="16">
        <v>300</v>
      </c>
      <c r="H251" s="6">
        <v>44389</v>
      </c>
    </row>
    <row r="252" spans="1:8" x14ac:dyDescent="0.25">
      <c r="A252" s="5" t="s">
        <v>123</v>
      </c>
      <c r="B252" s="5" t="s">
        <v>100</v>
      </c>
      <c r="C252" s="5" t="s">
        <v>128</v>
      </c>
      <c r="D252" s="5" t="s">
        <v>20</v>
      </c>
      <c r="E252" s="6">
        <v>44384</v>
      </c>
      <c r="F252" s="16">
        <v>213.5</v>
      </c>
      <c r="G252"/>
      <c r="H252" s="6">
        <v>44400</v>
      </c>
    </row>
    <row r="253" spans="1:8" x14ac:dyDescent="0.25">
      <c r="A253" s="5" t="s">
        <v>123</v>
      </c>
      <c r="B253" s="5" t="s">
        <v>100</v>
      </c>
      <c r="C253" s="5" t="s">
        <v>128</v>
      </c>
      <c r="D253" s="5" t="s">
        <v>20</v>
      </c>
      <c r="E253" s="6">
        <v>44390</v>
      </c>
      <c r="F253" s="16">
        <v>-213.5</v>
      </c>
      <c r="G253"/>
      <c r="H253" s="6">
        <v>44400</v>
      </c>
    </row>
    <row r="254" spans="1:8" x14ac:dyDescent="0.25">
      <c r="A254" s="5" t="s">
        <v>123</v>
      </c>
      <c r="B254" s="5" t="s">
        <v>100</v>
      </c>
      <c r="C254" s="5" t="s">
        <v>128</v>
      </c>
      <c r="D254" s="5" t="s">
        <v>20</v>
      </c>
      <c r="E254" s="6">
        <v>44390</v>
      </c>
      <c r="F254" s="16">
        <v>175</v>
      </c>
      <c r="G254"/>
      <c r="H254" s="6">
        <v>44400</v>
      </c>
    </row>
    <row r="255" spans="1:8" x14ac:dyDescent="0.25">
      <c r="A255" s="5" t="s">
        <v>123</v>
      </c>
      <c r="B255" s="5" t="s">
        <v>100</v>
      </c>
      <c r="C255" s="5" t="s">
        <v>129</v>
      </c>
      <c r="D255" s="5" t="s">
        <v>16</v>
      </c>
      <c r="E255" s="6">
        <v>44392</v>
      </c>
      <c r="F255" s="16">
        <v>900.35</v>
      </c>
      <c r="G255"/>
      <c r="H255" s="6">
        <v>44392</v>
      </c>
    </row>
    <row r="256" spans="1:8" x14ac:dyDescent="0.25">
      <c r="A256" s="5" t="s">
        <v>123</v>
      </c>
      <c r="B256" s="5" t="s">
        <v>100</v>
      </c>
      <c r="C256" s="5" t="s">
        <v>129</v>
      </c>
      <c r="D256" s="5" t="s">
        <v>16</v>
      </c>
      <c r="E256" s="6">
        <v>44392</v>
      </c>
      <c r="F256" s="16">
        <v>-900.35</v>
      </c>
      <c r="G256"/>
      <c r="H256" s="6">
        <v>44393</v>
      </c>
    </row>
    <row r="257" spans="1:8" x14ac:dyDescent="0.25">
      <c r="A257" s="5" t="s">
        <v>123</v>
      </c>
      <c r="B257" s="5" t="s">
        <v>100</v>
      </c>
      <c r="C257" s="5" t="s">
        <v>129</v>
      </c>
      <c r="D257" s="5" t="s">
        <v>16</v>
      </c>
      <c r="E257" s="6">
        <v>44392</v>
      </c>
      <c r="F257" s="16">
        <v>818.5</v>
      </c>
      <c r="G257"/>
      <c r="H257" s="6">
        <v>44396</v>
      </c>
    </row>
    <row r="258" spans="1:8" x14ac:dyDescent="0.25">
      <c r="A258" s="5" t="s">
        <v>123</v>
      </c>
      <c r="B258" s="5" t="s">
        <v>100</v>
      </c>
      <c r="C258" t="s">
        <v>130</v>
      </c>
      <c r="D258" s="5" t="s">
        <v>16</v>
      </c>
      <c r="E258" s="6">
        <v>44382</v>
      </c>
      <c r="F258" s="16">
        <v>469.99900000000002</v>
      </c>
      <c r="G258"/>
      <c r="H258" s="6">
        <v>44393</v>
      </c>
    </row>
    <row r="259" spans="1:8" x14ac:dyDescent="0.25">
      <c r="A259" s="5" t="s">
        <v>123</v>
      </c>
      <c r="B259" s="5" t="s">
        <v>100</v>
      </c>
      <c r="C259" t="s">
        <v>130</v>
      </c>
      <c r="D259" s="5" t="s">
        <v>16</v>
      </c>
      <c r="E259" s="6">
        <v>44391</v>
      </c>
      <c r="F259" s="16">
        <v>-469.99900000000002</v>
      </c>
      <c r="G259"/>
      <c r="H259" s="6">
        <v>44393</v>
      </c>
    </row>
    <row r="260" spans="1:8" x14ac:dyDescent="0.25">
      <c r="A260" s="5" t="s">
        <v>123</v>
      </c>
      <c r="B260" s="5" t="s">
        <v>100</v>
      </c>
      <c r="C260" t="s">
        <v>130</v>
      </c>
      <c r="D260" s="5" t="s">
        <v>16</v>
      </c>
      <c r="E260" s="6">
        <v>44391</v>
      </c>
      <c r="F260" s="16">
        <v>427.27000000000004</v>
      </c>
      <c r="G260"/>
      <c r="H260" s="6">
        <v>44393</v>
      </c>
    </row>
    <row r="261" spans="1:8" x14ac:dyDescent="0.25">
      <c r="A261" s="5" t="s">
        <v>123</v>
      </c>
      <c r="B261" s="5" t="s">
        <v>100</v>
      </c>
      <c r="C261" t="s">
        <v>131</v>
      </c>
      <c r="D261" s="5" t="s">
        <v>16</v>
      </c>
      <c r="E261" s="6">
        <v>44390</v>
      </c>
      <c r="F261" s="16">
        <v>812.5</v>
      </c>
      <c r="H261" s="6">
        <v>44378</v>
      </c>
    </row>
    <row r="262" spans="1:8" x14ac:dyDescent="0.25">
      <c r="A262" s="5" t="s">
        <v>123</v>
      </c>
      <c r="B262" s="5" t="s">
        <v>100</v>
      </c>
      <c r="C262" t="s">
        <v>36</v>
      </c>
      <c r="D262" s="5" t="s">
        <v>32</v>
      </c>
      <c r="E262" s="6">
        <v>44393</v>
      </c>
      <c r="F262" s="16">
        <v>130.61000000000001</v>
      </c>
      <c r="G262" s="18"/>
      <c r="H262" s="6">
        <v>44397</v>
      </c>
    </row>
    <row r="263" spans="1:8" x14ac:dyDescent="0.25">
      <c r="A263" s="5" t="s">
        <v>123</v>
      </c>
      <c r="B263" s="5" t="s">
        <v>100</v>
      </c>
      <c r="C263" s="5" t="s">
        <v>15</v>
      </c>
      <c r="D263" s="5" t="s">
        <v>16</v>
      </c>
      <c r="E263" s="6">
        <v>44392</v>
      </c>
      <c r="F263" s="16">
        <v>69</v>
      </c>
      <c r="H263" s="6">
        <v>44392</v>
      </c>
    </row>
    <row r="264" spans="1:8" x14ac:dyDescent="0.25">
      <c r="A264" s="5" t="s">
        <v>123</v>
      </c>
      <c r="B264" s="5" t="s">
        <v>100</v>
      </c>
      <c r="C264" t="s">
        <v>106</v>
      </c>
      <c r="D264" s="5" t="s">
        <v>20</v>
      </c>
      <c r="E264" s="6">
        <v>44376</v>
      </c>
      <c r="F264" s="16">
        <v>197.76</v>
      </c>
      <c r="G264">
        <v>8.24</v>
      </c>
      <c r="H264" s="6">
        <v>44408</v>
      </c>
    </row>
    <row r="265" spans="1:8" x14ac:dyDescent="0.25">
      <c r="A265" s="5" t="s">
        <v>123</v>
      </c>
      <c r="B265" s="5" t="s">
        <v>100</v>
      </c>
      <c r="C265" t="s">
        <v>106</v>
      </c>
      <c r="D265" s="5" t="s">
        <v>20</v>
      </c>
      <c r="E265" s="6">
        <v>44382</v>
      </c>
      <c r="F265" s="16">
        <v>-197.76</v>
      </c>
      <c r="G265" s="22">
        <f>-G264</f>
        <v>-8.24</v>
      </c>
      <c r="H265" s="6">
        <v>44408</v>
      </c>
    </row>
    <row r="266" spans="1:8" x14ac:dyDescent="0.25">
      <c r="A266" s="5" t="s">
        <v>123</v>
      </c>
      <c r="B266" s="5" t="s">
        <v>100</v>
      </c>
      <c r="C266" t="s">
        <v>106</v>
      </c>
      <c r="D266" s="5" t="s">
        <v>20</v>
      </c>
      <c r="E266" s="6">
        <v>44382</v>
      </c>
      <c r="F266" s="16">
        <v>206</v>
      </c>
      <c r="G266"/>
      <c r="H266" s="6">
        <v>44408</v>
      </c>
    </row>
    <row r="267" spans="1:8" x14ac:dyDescent="0.25">
      <c r="A267" s="5" t="s">
        <v>132</v>
      </c>
      <c r="B267" s="5" t="s">
        <v>100</v>
      </c>
      <c r="C267" t="s">
        <v>69</v>
      </c>
      <c r="D267" s="5" t="s">
        <v>20</v>
      </c>
      <c r="E267" s="6">
        <v>44350</v>
      </c>
      <c r="F267" s="16">
        <v>114.00000000000001</v>
      </c>
      <c r="G267" s="17"/>
      <c r="H267" s="6">
        <v>44439</v>
      </c>
    </row>
    <row r="268" spans="1:8" x14ac:dyDescent="0.25">
      <c r="A268" s="5" t="s">
        <v>99</v>
      </c>
      <c r="B268" s="5" t="s">
        <v>100</v>
      </c>
      <c r="C268" s="23" t="s">
        <v>45</v>
      </c>
      <c r="D268" s="24" t="s">
        <v>46</v>
      </c>
      <c r="E268" s="25">
        <v>44377</v>
      </c>
      <c r="F268" s="16">
        <v>2720</v>
      </c>
      <c r="H268" s="6">
        <v>44469</v>
      </c>
    </row>
    <row r="269" spans="1:8" x14ac:dyDescent="0.25">
      <c r="A269" s="5" t="s">
        <v>133</v>
      </c>
      <c r="B269" s="5" t="s">
        <v>134</v>
      </c>
      <c r="C269" s="23"/>
      <c r="D269" s="24"/>
      <c r="E269" s="25"/>
      <c r="F269" s="16">
        <v>2720</v>
      </c>
      <c r="H269" s="6">
        <v>44500</v>
      </c>
    </row>
    <row r="270" spans="1:8" x14ac:dyDescent="0.25">
      <c r="A270" s="5" t="s">
        <v>99</v>
      </c>
      <c r="B270" s="5" t="s">
        <v>100</v>
      </c>
      <c r="C270" s="23" t="s">
        <v>45</v>
      </c>
      <c r="D270" s="24" t="s">
        <v>46</v>
      </c>
      <c r="E270" s="25">
        <v>44377</v>
      </c>
      <c r="F270" s="16">
        <v>11900</v>
      </c>
      <c r="H270" s="6">
        <v>44469</v>
      </c>
    </row>
    <row r="271" spans="1:8" ht="12.75" customHeight="1" x14ac:dyDescent="0.25">
      <c r="A271" s="5" t="s">
        <v>133</v>
      </c>
      <c r="B271" s="5" t="s">
        <v>134</v>
      </c>
      <c r="C271" s="23"/>
      <c r="D271" s="24"/>
      <c r="E271" s="25"/>
      <c r="F271" s="16">
        <v>11900</v>
      </c>
      <c r="H271" s="6">
        <v>44500</v>
      </c>
    </row>
    <row r="272" spans="1:8" x14ac:dyDescent="0.25">
      <c r="A272" s="5" t="s">
        <v>99</v>
      </c>
      <c r="B272" s="5" t="s">
        <v>100</v>
      </c>
      <c r="C272" s="23" t="s">
        <v>45</v>
      </c>
      <c r="D272" s="24" t="s">
        <v>21</v>
      </c>
      <c r="E272" s="25">
        <v>44377</v>
      </c>
      <c r="F272" s="16">
        <v>5445</v>
      </c>
      <c r="H272" s="6">
        <v>44469</v>
      </c>
    </row>
    <row r="273" spans="1:8" x14ac:dyDescent="0.25">
      <c r="A273" s="5" t="s">
        <v>133</v>
      </c>
      <c r="B273" s="5" t="s">
        <v>134</v>
      </c>
      <c r="C273" s="23"/>
      <c r="D273" s="24"/>
      <c r="E273" s="25"/>
      <c r="F273" s="16">
        <v>5445</v>
      </c>
      <c r="H273" s="6">
        <v>44500</v>
      </c>
    </row>
    <row r="274" spans="1:8" x14ac:dyDescent="0.25">
      <c r="A274" s="5" t="s">
        <v>99</v>
      </c>
      <c r="B274" s="5" t="s">
        <v>100</v>
      </c>
      <c r="C274" s="23" t="s">
        <v>45</v>
      </c>
      <c r="D274" s="24" t="s">
        <v>21</v>
      </c>
      <c r="E274" s="25">
        <v>44377</v>
      </c>
      <c r="F274" s="16">
        <v>2970</v>
      </c>
      <c r="H274" s="6">
        <v>44469</v>
      </c>
    </row>
    <row r="275" spans="1:8" x14ac:dyDescent="0.25">
      <c r="A275" s="5" t="s">
        <v>133</v>
      </c>
      <c r="B275" s="5" t="s">
        <v>134</v>
      </c>
      <c r="C275" s="23"/>
      <c r="D275" s="24"/>
      <c r="E275" s="25"/>
      <c r="F275" s="16">
        <v>2970</v>
      </c>
      <c r="H275" s="6">
        <v>44500</v>
      </c>
    </row>
    <row r="276" spans="1:8" x14ac:dyDescent="0.25">
      <c r="A276" s="5" t="s">
        <v>123</v>
      </c>
      <c r="B276" s="5" t="s">
        <v>100</v>
      </c>
      <c r="C276" t="s">
        <v>85</v>
      </c>
      <c r="D276" s="5" t="s">
        <v>16</v>
      </c>
      <c r="E276" s="6">
        <v>44408</v>
      </c>
      <c r="F276" s="16">
        <v>174</v>
      </c>
      <c r="G276" s="17"/>
      <c r="H276" s="26" t="s">
        <v>135</v>
      </c>
    </row>
    <row r="277" spans="1:8" x14ac:dyDescent="0.25">
      <c r="A277" s="5" t="s">
        <v>132</v>
      </c>
      <c r="B277" s="5" t="s">
        <v>100</v>
      </c>
      <c r="C277" t="s">
        <v>136</v>
      </c>
      <c r="D277" s="5" t="s">
        <v>16</v>
      </c>
      <c r="E277" s="6">
        <v>44414</v>
      </c>
      <c r="F277" s="16">
        <v>65</v>
      </c>
      <c r="G277"/>
      <c r="H277" s="6">
        <v>44413</v>
      </c>
    </row>
    <row r="278" spans="1:8" x14ac:dyDescent="0.25">
      <c r="A278" s="5" t="s">
        <v>132</v>
      </c>
      <c r="B278" s="5" t="s">
        <v>100</v>
      </c>
      <c r="C278" t="s">
        <v>27</v>
      </c>
      <c r="D278" s="5" t="s">
        <v>16</v>
      </c>
      <c r="E278" s="6">
        <v>44412</v>
      </c>
      <c r="F278" s="16">
        <v>11</v>
      </c>
      <c r="G278"/>
      <c r="H278" s="6">
        <v>44412</v>
      </c>
    </row>
    <row r="279" spans="1:8" x14ac:dyDescent="0.25">
      <c r="A279" s="5" t="s">
        <v>132</v>
      </c>
      <c r="B279" s="5" t="s">
        <v>100</v>
      </c>
      <c r="C279" t="s">
        <v>137</v>
      </c>
      <c r="D279" s="5" t="s">
        <v>16</v>
      </c>
      <c r="E279" s="6">
        <v>44408</v>
      </c>
      <c r="F279" s="16">
        <v>2830.5749999999998</v>
      </c>
      <c r="G279"/>
      <c r="H279" s="6">
        <v>44425</v>
      </c>
    </row>
    <row r="280" spans="1:8" x14ac:dyDescent="0.25">
      <c r="A280" s="5" t="s">
        <v>132</v>
      </c>
      <c r="B280" s="5" t="s">
        <v>100</v>
      </c>
      <c r="C280" t="s">
        <v>137</v>
      </c>
      <c r="D280" s="5" t="s">
        <v>16</v>
      </c>
      <c r="E280" s="6">
        <v>44408</v>
      </c>
      <c r="F280" s="16">
        <v>-2830.5749999999998</v>
      </c>
      <c r="G280"/>
      <c r="H280" s="6">
        <v>44425</v>
      </c>
    </row>
    <row r="281" spans="1:8" x14ac:dyDescent="0.25">
      <c r="A281" s="5" t="s">
        <v>132</v>
      </c>
      <c r="B281" s="5" t="s">
        <v>100</v>
      </c>
      <c r="C281" t="s">
        <v>137</v>
      </c>
      <c r="D281" s="5" t="s">
        <v>16</v>
      </c>
      <c r="E281" s="6">
        <v>44408</v>
      </c>
      <c r="F281" s="16">
        <v>2573.25</v>
      </c>
      <c r="G281"/>
      <c r="H281" s="6">
        <v>44425</v>
      </c>
    </row>
    <row r="282" spans="1:8" x14ac:dyDescent="0.25">
      <c r="A282" s="5" t="s">
        <v>132</v>
      </c>
      <c r="B282" s="5" t="s">
        <v>100</v>
      </c>
      <c r="C282" s="5" t="s">
        <v>65</v>
      </c>
      <c r="D282" s="5" t="s">
        <v>16</v>
      </c>
      <c r="E282" s="6">
        <v>44406</v>
      </c>
      <c r="F282" s="16">
        <v>950</v>
      </c>
      <c r="G282"/>
      <c r="H282" s="6">
        <v>44419</v>
      </c>
    </row>
    <row r="283" spans="1:8" x14ac:dyDescent="0.25">
      <c r="A283" s="5" t="s">
        <v>132</v>
      </c>
      <c r="B283" s="5" t="s">
        <v>100</v>
      </c>
      <c r="C283" t="s">
        <v>36</v>
      </c>
      <c r="D283" s="5" t="s">
        <v>32</v>
      </c>
      <c r="E283" s="6">
        <v>44424</v>
      </c>
      <c r="F283" s="16">
        <v>130.61000000000001</v>
      </c>
      <c r="G283"/>
      <c r="H283" s="6">
        <v>44428</v>
      </c>
    </row>
    <row r="284" spans="1:8" x14ac:dyDescent="0.25">
      <c r="A284" s="5" t="s">
        <v>132</v>
      </c>
      <c r="B284" s="5" t="s">
        <v>100</v>
      </c>
      <c r="C284" t="s">
        <v>33</v>
      </c>
      <c r="D284" s="5" t="s">
        <v>34</v>
      </c>
      <c r="E284" s="6">
        <v>44400</v>
      </c>
      <c r="F284" s="16">
        <v>637.3900000000001</v>
      </c>
      <c r="G284"/>
      <c r="H284" s="6">
        <v>44420</v>
      </c>
    </row>
    <row r="285" spans="1:8" x14ac:dyDescent="0.25">
      <c r="A285" s="5" t="s">
        <v>132</v>
      </c>
      <c r="B285" s="5" t="s">
        <v>100</v>
      </c>
      <c r="C285" t="s">
        <v>81</v>
      </c>
      <c r="D285" s="5" t="s">
        <v>32</v>
      </c>
      <c r="E285" s="6">
        <v>44408</v>
      </c>
      <c r="F285" s="16">
        <v>507.5</v>
      </c>
      <c r="G285"/>
      <c r="H285" s="6">
        <v>44411</v>
      </c>
    </row>
    <row r="286" spans="1:8" x14ac:dyDescent="0.25">
      <c r="A286" s="5" t="s">
        <v>132</v>
      </c>
      <c r="B286" s="5" t="s">
        <v>100</v>
      </c>
      <c r="C286" t="s">
        <v>138</v>
      </c>
      <c r="D286" t="s">
        <v>18</v>
      </c>
      <c r="E286" s="6">
        <v>44387</v>
      </c>
      <c r="F286" s="16">
        <v>316.58</v>
      </c>
      <c r="H286" s="6">
        <v>44418</v>
      </c>
    </row>
    <row r="287" spans="1:8" x14ac:dyDescent="0.25">
      <c r="A287" s="5" t="s">
        <v>132</v>
      </c>
      <c r="B287" s="5" t="s">
        <v>100</v>
      </c>
      <c r="C287" t="s">
        <v>139</v>
      </c>
      <c r="D287" s="5" t="s">
        <v>16</v>
      </c>
      <c r="E287" s="6">
        <v>44383</v>
      </c>
      <c r="F287" s="16">
        <v>2700</v>
      </c>
      <c r="G287"/>
      <c r="H287" s="6">
        <v>44439</v>
      </c>
    </row>
    <row r="288" spans="1:8" x14ac:dyDescent="0.25">
      <c r="A288" s="5" t="s">
        <v>132</v>
      </c>
      <c r="B288" s="5" t="s">
        <v>100</v>
      </c>
      <c r="C288" t="s">
        <v>52</v>
      </c>
      <c r="D288" s="5" t="s">
        <v>16</v>
      </c>
      <c r="E288" s="6">
        <v>44407</v>
      </c>
      <c r="F288" s="16">
        <v>250</v>
      </c>
      <c r="G288"/>
      <c r="H288" s="6">
        <v>44439</v>
      </c>
    </row>
    <row r="289" spans="1:8" x14ac:dyDescent="0.25">
      <c r="A289" s="5" t="s">
        <v>132</v>
      </c>
      <c r="B289" s="5" t="s">
        <v>100</v>
      </c>
      <c r="C289" t="s">
        <v>52</v>
      </c>
      <c r="D289" s="5" t="s">
        <v>16</v>
      </c>
      <c r="E289" s="6">
        <v>44390</v>
      </c>
      <c r="F289" s="16">
        <v>250</v>
      </c>
      <c r="G289"/>
      <c r="H289" s="6">
        <v>44439</v>
      </c>
    </row>
    <row r="290" spans="1:8" x14ac:dyDescent="0.25">
      <c r="A290" s="5" t="s">
        <v>132</v>
      </c>
      <c r="B290" s="5" t="s">
        <v>100</v>
      </c>
      <c r="C290" t="s">
        <v>52</v>
      </c>
      <c r="D290" s="5" t="s">
        <v>16</v>
      </c>
      <c r="E290" s="6">
        <v>44390</v>
      </c>
      <c r="F290" s="16">
        <v>250</v>
      </c>
      <c r="G290"/>
      <c r="H290" s="6">
        <v>44439</v>
      </c>
    </row>
    <row r="291" spans="1:8" x14ac:dyDescent="0.25">
      <c r="A291" s="5" t="s">
        <v>132</v>
      </c>
      <c r="B291" s="5" t="s">
        <v>100</v>
      </c>
      <c r="C291" t="s">
        <v>52</v>
      </c>
      <c r="D291" s="5" t="s">
        <v>16</v>
      </c>
      <c r="E291" s="6">
        <v>44377</v>
      </c>
      <c r="F291" s="16">
        <v>250</v>
      </c>
      <c r="G291"/>
      <c r="H291" s="6">
        <v>44408</v>
      </c>
    </row>
    <row r="292" spans="1:8" x14ac:dyDescent="0.25">
      <c r="A292" s="5" t="s">
        <v>132</v>
      </c>
      <c r="B292" s="5" t="s">
        <v>100</v>
      </c>
      <c r="C292" t="s">
        <v>50</v>
      </c>
      <c r="D292" s="5" t="s">
        <v>16</v>
      </c>
      <c r="E292" s="6">
        <v>44377</v>
      </c>
      <c r="F292" s="16">
        <v>381.04</v>
      </c>
      <c r="G292"/>
      <c r="H292" s="6">
        <v>44439</v>
      </c>
    </row>
    <row r="293" spans="1:8" x14ac:dyDescent="0.25">
      <c r="A293" s="5" t="s">
        <v>132</v>
      </c>
      <c r="B293" s="5" t="s">
        <v>100</v>
      </c>
      <c r="C293" t="s">
        <v>96</v>
      </c>
      <c r="D293" s="5" t="s">
        <v>20</v>
      </c>
      <c r="E293" s="6">
        <v>44400</v>
      </c>
      <c r="F293" s="16">
        <v>98.7</v>
      </c>
      <c r="G293"/>
      <c r="H293" s="6">
        <v>44439</v>
      </c>
    </row>
    <row r="294" spans="1:8" x14ac:dyDescent="0.25">
      <c r="A294" s="5" t="s">
        <v>132</v>
      </c>
      <c r="B294" s="5" t="s">
        <v>100</v>
      </c>
      <c r="C294" t="s">
        <v>87</v>
      </c>
      <c r="D294" s="5" t="s">
        <v>16</v>
      </c>
      <c r="E294" s="6">
        <v>44315</v>
      </c>
      <c r="F294" s="16">
        <v>75</v>
      </c>
      <c r="G294"/>
      <c r="H294" s="6">
        <v>44439</v>
      </c>
    </row>
    <row r="295" spans="1:8" x14ac:dyDescent="0.25">
      <c r="A295" s="5" t="s">
        <v>132</v>
      </c>
      <c r="B295" s="5" t="s">
        <v>100</v>
      </c>
      <c r="C295" t="s">
        <v>87</v>
      </c>
      <c r="D295" s="5" t="s">
        <v>16</v>
      </c>
      <c r="E295" s="6">
        <v>44406</v>
      </c>
      <c r="F295" s="16">
        <v>45</v>
      </c>
      <c r="G295"/>
      <c r="H295" s="6">
        <v>44439</v>
      </c>
    </row>
    <row r="296" spans="1:8" x14ac:dyDescent="0.25">
      <c r="A296" s="5" t="s">
        <v>132</v>
      </c>
      <c r="B296" s="5" t="s">
        <v>100</v>
      </c>
      <c r="C296" t="s">
        <v>140</v>
      </c>
      <c r="D296" s="5" t="s">
        <v>20</v>
      </c>
      <c r="E296" s="6">
        <v>44377</v>
      </c>
      <c r="F296" s="16">
        <v>884</v>
      </c>
      <c r="G296"/>
      <c r="H296" s="6">
        <v>44439</v>
      </c>
    </row>
    <row r="297" spans="1:8" x14ac:dyDescent="0.25">
      <c r="A297" s="5" t="s">
        <v>132</v>
      </c>
      <c r="B297" s="5" t="s">
        <v>100</v>
      </c>
      <c r="C297" t="s">
        <v>140</v>
      </c>
      <c r="D297" s="5" t="s">
        <v>20</v>
      </c>
      <c r="E297" s="6">
        <v>44408</v>
      </c>
      <c r="F297" s="16">
        <v>-120</v>
      </c>
      <c r="G297"/>
      <c r="H297" s="6">
        <v>44439</v>
      </c>
    </row>
    <row r="298" spans="1:8" x14ac:dyDescent="0.25">
      <c r="A298" s="5" t="s">
        <v>132</v>
      </c>
      <c r="B298" s="5" t="s">
        <v>100</v>
      </c>
      <c r="C298" t="s">
        <v>45</v>
      </c>
      <c r="D298" s="27" t="s">
        <v>21</v>
      </c>
      <c r="E298" s="6">
        <v>44408</v>
      </c>
      <c r="F298" s="16">
        <v>1980</v>
      </c>
      <c r="G298"/>
      <c r="H298" s="6">
        <v>44439</v>
      </c>
    </row>
    <row r="299" spans="1:8" x14ac:dyDescent="0.25">
      <c r="A299" s="5" t="s">
        <v>132</v>
      </c>
      <c r="B299" s="5" t="s">
        <v>100</v>
      </c>
      <c r="C299" t="s">
        <v>39</v>
      </c>
      <c r="D299" t="s">
        <v>11</v>
      </c>
      <c r="E299" s="6">
        <v>44419</v>
      </c>
      <c r="F299" s="16">
        <v>17827.584000000003</v>
      </c>
      <c r="G299" s="28">
        <v>3336</v>
      </c>
      <c r="H299" s="6">
        <v>44439</v>
      </c>
    </row>
    <row r="300" spans="1:8" x14ac:dyDescent="0.25">
      <c r="A300" s="5" t="s">
        <v>132</v>
      </c>
      <c r="B300" s="5" t="s">
        <v>100</v>
      </c>
      <c r="C300" t="s">
        <v>41</v>
      </c>
      <c r="D300" s="5" t="s">
        <v>16</v>
      </c>
      <c r="E300" s="21">
        <v>44391</v>
      </c>
      <c r="F300" s="16">
        <v>10</v>
      </c>
      <c r="G300"/>
      <c r="H300" s="6">
        <v>44409</v>
      </c>
    </row>
    <row r="301" spans="1:8" x14ac:dyDescent="0.25">
      <c r="A301" s="5" t="s">
        <v>132</v>
      </c>
      <c r="B301" s="5" t="s">
        <v>100</v>
      </c>
      <c r="C301" t="s">
        <v>41</v>
      </c>
      <c r="D301" s="5" t="s">
        <v>16</v>
      </c>
      <c r="E301" s="21">
        <v>44391</v>
      </c>
      <c r="F301" s="16">
        <v>577.73</v>
      </c>
      <c r="G301"/>
      <c r="H301" s="6">
        <v>44409</v>
      </c>
    </row>
    <row r="302" spans="1:8" x14ac:dyDescent="0.25">
      <c r="A302" s="5" t="s">
        <v>99</v>
      </c>
      <c r="B302" s="5" t="s">
        <v>100</v>
      </c>
      <c r="C302" t="s">
        <v>50</v>
      </c>
      <c r="D302" s="5" t="s">
        <v>16</v>
      </c>
      <c r="E302" s="6">
        <v>44408</v>
      </c>
      <c r="F302" s="16">
        <v>550.08000000000004</v>
      </c>
      <c r="G302"/>
      <c r="H302" s="6">
        <v>44469</v>
      </c>
    </row>
    <row r="303" spans="1:8" x14ac:dyDescent="0.25">
      <c r="A303" s="5" t="s">
        <v>99</v>
      </c>
      <c r="B303" s="5" t="s">
        <v>100</v>
      </c>
      <c r="C303" t="s">
        <v>141</v>
      </c>
      <c r="D303" s="5" t="s">
        <v>14</v>
      </c>
      <c r="E303" s="6">
        <v>44414</v>
      </c>
      <c r="F303" s="16">
        <v>1679.5</v>
      </c>
      <c r="H303" s="6">
        <v>44469</v>
      </c>
    </row>
    <row r="304" spans="1:8" x14ac:dyDescent="0.25">
      <c r="A304" s="5" t="s">
        <v>132</v>
      </c>
      <c r="B304" s="5" t="s">
        <v>100</v>
      </c>
      <c r="C304" t="s">
        <v>85</v>
      </c>
      <c r="D304" s="5" t="s">
        <v>16</v>
      </c>
      <c r="E304" s="6">
        <v>44414</v>
      </c>
      <c r="F304" s="16">
        <v>4.8499999999999996</v>
      </c>
      <c r="G304" s="17"/>
      <c r="H304" s="6">
        <v>44414</v>
      </c>
    </row>
    <row r="305" spans="1:8" x14ac:dyDescent="0.25">
      <c r="A305" s="5" t="s">
        <v>99</v>
      </c>
      <c r="B305" s="5" t="s">
        <v>100</v>
      </c>
      <c r="C305" t="s">
        <v>77</v>
      </c>
      <c r="D305" s="5" t="s">
        <v>16</v>
      </c>
      <c r="E305" s="6">
        <v>44441</v>
      </c>
      <c r="F305" s="16">
        <v>2454.34</v>
      </c>
      <c r="G305" s="9">
        <v>470</v>
      </c>
      <c r="H305" s="6">
        <v>44469</v>
      </c>
    </row>
    <row r="306" spans="1:8" x14ac:dyDescent="0.25">
      <c r="A306" s="5" t="s">
        <v>99</v>
      </c>
      <c r="B306" s="5" t="s">
        <v>100</v>
      </c>
      <c r="C306" t="s">
        <v>103</v>
      </c>
      <c r="D306" t="s">
        <v>18</v>
      </c>
      <c r="E306" s="6">
        <v>44439</v>
      </c>
      <c r="F306" s="16">
        <v>553</v>
      </c>
      <c r="H306" s="6">
        <v>44469</v>
      </c>
    </row>
    <row r="307" spans="1:8" x14ac:dyDescent="0.25">
      <c r="A307" s="5" t="s">
        <v>99</v>
      </c>
      <c r="B307" s="5" t="s">
        <v>100</v>
      </c>
      <c r="C307" t="s">
        <v>119</v>
      </c>
      <c r="D307" s="5" t="s">
        <v>16</v>
      </c>
      <c r="E307" s="6">
        <v>44441</v>
      </c>
      <c r="F307" s="16">
        <v>560</v>
      </c>
      <c r="G307" s="9">
        <v>140</v>
      </c>
      <c r="H307" s="6">
        <v>44441</v>
      </c>
    </row>
    <row r="308" spans="1:8" x14ac:dyDescent="0.25">
      <c r="A308" s="5" t="s">
        <v>99</v>
      </c>
      <c r="B308" s="5" t="s">
        <v>100</v>
      </c>
      <c r="C308" t="s">
        <v>142</v>
      </c>
      <c r="D308" t="s">
        <v>20</v>
      </c>
      <c r="E308" s="6">
        <v>44434</v>
      </c>
      <c r="F308" s="16">
        <v>49.1</v>
      </c>
      <c r="H308" s="6">
        <v>44449</v>
      </c>
    </row>
    <row r="309" spans="1:8" x14ac:dyDescent="0.25">
      <c r="A309" s="5" t="s">
        <v>99</v>
      </c>
      <c r="B309" s="5" t="s">
        <v>100</v>
      </c>
      <c r="C309" t="s">
        <v>142</v>
      </c>
      <c r="D309" t="s">
        <v>20</v>
      </c>
      <c r="E309" s="6">
        <v>44441</v>
      </c>
      <c r="F309" s="16">
        <v>-49.1</v>
      </c>
      <c r="G309" s="12"/>
      <c r="H309" s="6">
        <v>44449</v>
      </c>
    </row>
    <row r="310" spans="1:8" x14ac:dyDescent="0.25">
      <c r="A310" s="5" t="s">
        <v>99</v>
      </c>
      <c r="B310" s="5" t="s">
        <v>100</v>
      </c>
      <c r="C310" t="s">
        <v>81</v>
      </c>
      <c r="D310" s="5" t="s">
        <v>32</v>
      </c>
      <c r="E310" s="6">
        <v>44439</v>
      </c>
      <c r="F310" s="16">
        <v>507.5</v>
      </c>
      <c r="H310" s="6">
        <v>44442</v>
      </c>
    </row>
    <row r="311" spans="1:8" x14ac:dyDescent="0.25">
      <c r="A311" s="5" t="s">
        <v>99</v>
      </c>
      <c r="B311" s="5" t="s">
        <v>100</v>
      </c>
      <c r="C311" t="s">
        <v>33</v>
      </c>
      <c r="D311" s="5" t="s">
        <v>34</v>
      </c>
      <c r="E311" s="6">
        <v>44433</v>
      </c>
      <c r="F311" s="16">
        <v>894.74000000000012</v>
      </c>
      <c r="H311" s="6">
        <v>44453</v>
      </c>
    </row>
    <row r="312" spans="1:8" x14ac:dyDescent="0.25">
      <c r="A312" s="5" t="s">
        <v>99</v>
      </c>
      <c r="B312" s="5" t="s">
        <v>100</v>
      </c>
      <c r="C312" t="s">
        <v>139</v>
      </c>
      <c r="D312" s="5" t="s">
        <v>16</v>
      </c>
      <c r="E312" s="6">
        <v>44432</v>
      </c>
      <c r="F312" s="16">
        <v>2750</v>
      </c>
      <c r="H312" s="6">
        <v>44469</v>
      </c>
    </row>
    <row r="313" spans="1:8" x14ac:dyDescent="0.25">
      <c r="A313" s="5" t="s">
        <v>99</v>
      </c>
      <c r="B313" s="5" t="s">
        <v>100</v>
      </c>
      <c r="C313" t="s">
        <v>38</v>
      </c>
      <c r="D313" s="5" t="s">
        <v>18</v>
      </c>
      <c r="E313" s="6">
        <v>44428</v>
      </c>
      <c r="F313" s="16">
        <v>189.2</v>
      </c>
      <c r="H313" s="6">
        <v>44448</v>
      </c>
    </row>
    <row r="314" spans="1:8" x14ac:dyDescent="0.25">
      <c r="A314" s="5" t="s">
        <v>99</v>
      </c>
      <c r="B314" s="5" t="s">
        <v>100</v>
      </c>
      <c r="C314" t="s">
        <v>41</v>
      </c>
      <c r="D314" s="5" t="s">
        <v>16</v>
      </c>
      <c r="E314" s="6">
        <v>44425</v>
      </c>
      <c r="F314" s="16">
        <v>577.73</v>
      </c>
      <c r="H314" s="6">
        <v>44440</v>
      </c>
    </row>
    <row r="315" spans="1:8" x14ac:dyDescent="0.25">
      <c r="A315" s="5" t="s">
        <v>99</v>
      </c>
      <c r="B315" s="5" t="s">
        <v>100</v>
      </c>
      <c r="C315" t="s">
        <v>41</v>
      </c>
      <c r="D315" s="5" t="s">
        <v>16</v>
      </c>
      <c r="E315" s="6">
        <v>44425</v>
      </c>
      <c r="F315" s="16">
        <v>10</v>
      </c>
      <c r="H315" s="6">
        <v>44440</v>
      </c>
    </row>
    <row r="316" spans="1:8" x14ac:dyDescent="0.25">
      <c r="A316" s="5" t="s">
        <v>99</v>
      </c>
      <c r="B316" s="5" t="s">
        <v>100</v>
      </c>
      <c r="C316" t="s">
        <v>143</v>
      </c>
      <c r="D316" s="5" t="s">
        <v>14</v>
      </c>
      <c r="E316" s="6">
        <v>44407</v>
      </c>
      <c r="F316" s="16">
        <v>789.5</v>
      </c>
      <c r="G316" s="12"/>
      <c r="H316" s="6">
        <v>44469</v>
      </c>
    </row>
    <row r="317" spans="1:8" x14ac:dyDescent="0.25">
      <c r="A317" s="5" t="s">
        <v>99</v>
      </c>
      <c r="B317" s="5" t="s">
        <v>100</v>
      </c>
      <c r="C317" t="s">
        <v>95</v>
      </c>
      <c r="D317" s="5" t="s">
        <v>20</v>
      </c>
      <c r="E317" s="6">
        <v>44384</v>
      </c>
      <c r="F317" s="16">
        <v>353.4</v>
      </c>
      <c r="H317" s="6">
        <v>44469</v>
      </c>
    </row>
    <row r="318" spans="1:8" x14ac:dyDescent="0.25">
      <c r="A318" s="5" t="s">
        <v>133</v>
      </c>
      <c r="B318" s="5" t="s">
        <v>134</v>
      </c>
      <c r="C318" t="s">
        <v>144</v>
      </c>
      <c r="D318" s="5" t="s">
        <v>20</v>
      </c>
      <c r="E318" s="6">
        <v>44429</v>
      </c>
      <c r="F318" s="16">
        <v>760</v>
      </c>
      <c r="G318" s="12"/>
      <c r="H318" s="6">
        <v>44500</v>
      </c>
    </row>
    <row r="319" spans="1:8" x14ac:dyDescent="0.25">
      <c r="A319" s="5" t="s">
        <v>145</v>
      </c>
      <c r="B319" s="5" t="s">
        <v>134</v>
      </c>
      <c r="C319" t="s">
        <v>69</v>
      </c>
      <c r="D319" s="5" t="s">
        <v>20</v>
      </c>
      <c r="E319" s="6">
        <v>44441</v>
      </c>
      <c r="F319" s="16">
        <v>114.00000000000001</v>
      </c>
      <c r="H319" s="6">
        <v>44530</v>
      </c>
    </row>
    <row r="320" spans="1:8" x14ac:dyDescent="0.25">
      <c r="A320" s="5" t="s">
        <v>145</v>
      </c>
      <c r="B320" s="5" t="s">
        <v>134</v>
      </c>
      <c r="C320" t="s">
        <v>66</v>
      </c>
      <c r="D320" t="s">
        <v>21</v>
      </c>
      <c r="E320" s="6">
        <v>44426</v>
      </c>
      <c r="F320" s="16">
        <v>931.69999999999993</v>
      </c>
      <c r="H320" s="6">
        <v>44502</v>
      </c>
    </row>
    <row r="321" spans="1:8" x14ac:dyDescent="0.25">
      <c r="A321" s="5" t="s">
        <v>145</v>
      </c>
      <c r="B321" s="5" t="s">
        <v>134</v>
      </c>
      <c r="C321" t="s">
        <v>66</v>
      </c>
      <c r="D321" t="s">
        <v>21</v>
      </c>
      <c r="E321" s="6">
        <v>44426</v>
      </c>
      <c r="F321" s="16">
        <v>7898.83</v>
      </c>
      <c r="H321" s="6">
        <v>44502</v>
      </c>
    </row>
    <row r="322" spans="1:8" x14ac:dyDescent="0.25">
      <c r="A322" s="5" t="s">
        <v>99</v>
      </c>
      <c r="B322" s="5" t="s">
        <v>100</v>
      </c>
      <c r="C322" t="s">
        <v>45</v>
      </c>
      <c r="D322" s="5" t="s">
        <v>16</v>
      </c>
      <c r="E322" s="6">
        <v>44439</v>
      </c>
      <c r="F322" s="16">
        <v>558.9</v>
      </c>
      <c r="H322" s="6">
        <v>44469</v>
      </c>
    </row>
    <row r="323" spans="1:8" x14ac:dyDescent="0.25">
      <c r="A323" s="5" t="s">
        <v>99</v>
      </c>
      <c r="B323" s="5" t="s">
        <v>100</v>
      </c>
      <c r="C323" t="s">
        <v>52</v>
      </c>
      <c r="D323" s="5" t="s">
        <v>16</v>
      </c>
      <c r="E323" s="6">
        <v>44439</v>
      </c>
      <c r="F323" s="16">
        <v>250</v>
      </c>
      <c r="H323" s="6">
        <v>44469</v>
      </c>
    </row>
    <row r="324" spans="1:8" x14ac:dyDescent="0.25">
      <c r="A324" s="5" t="s">
        <v>99</v>
      </c>
      <c r="B324" s="5" t="s">
        <v>100</v>
      </c>
      <c r="C324" s="5" t="s">
        <v>82</v>
      </c>
      <c r="D324" s="5" t="s">
        <v>40</v>
      </c>
      <c r="E324" s="6">
        <v>44452</v>
      </c>
      <c r="F324" s="16">
        <v>3740.8</v>
      </c>
      <c r="G324" s="9">
        <v>700</v>
      </c>
      <c r="H324" s="26" t="s">
        <v>146</v>
      </c>
    </row>
    <row r="325" spans="1:8" x14ac:dyDescent="0.25">
      <c r="A325" s="5" t="s">
        <v>99</v>
      </c>
      <c r="B325" s="5" t="s">
        <v>100</v>
      </c>
      <c r="C325" t="s">
        <v>36</v>
      </c>
      <c r="D325" s="5" t="s">
        <v>32</v>
      </c>
      <c r="E325" s="6">
        <v>44455</v>
      </c>
      <c r="F325" s="16">
        <v>130.61000000000001</v>
      </c>
      <c r="H325" s="6">
        <v>44459</v>
      </c>
    </row>
    <row r="326" spans="1:8" x14ac:dyDescent="0.25">
      <c r="A326" s="5" t="s">
        <v>99</v>
      </c>
      <c r="B326" s="5" t="s">
        <v>100</v>
      </c>
      <c r="C326" t="s">
        <v>27</v>
      </c>
      <c r="D326" s="5" t="s">
        <v>16</v>
      </c>
      <c r="E326" s="6">
        <v>44446</v>
      </c>
      <c r="F326" s="16">
        <v>11</v>
      </c>
      <c r="H326" s="6">
        <v>44446</v>
      </c>
    </row>
    <row r="327" spans="1:8" x14ac:dyDescent="0.25">
      <c r="A327" s="5" t="s">
        <v>133</v>
      </c>
      <c r="B327" s="5" t="s">
        <v>134</v>
      </c>
      <c r="C327" t="s">
        <v>138</v>
      </c>
      <c r="D327" t="s">
        <v>18</v>
      </c>
      <c r="E327" s="6">
        <v>44448</v>
      </c>
      <c r="F327" s="16">
        <v>448.69</v>
      </c>
      <c r="H327" s="6">
        <v>44480</v>
      </c>
    </row>
    <row r="328" spans="1:8" x14ac:dyDescent="0.25">
      <c r="A328" s="5" t="s">
        <v>133</v>
      </c>
      <c r="B328" s="5" t="s">
        <v>134</v>
      </c>
      <c r="C328" t="s">
        <v>50</v>
      </c>
      <c r="D328" s="5" t="s">
        <v>16</v>
      </c>
      <c r="E328" s="6">
        <v>44439</v>
      </c>
      <c r="F328" s="16">
        <v>381.04</v>
      </c>
      <c r="H328" s="6">
        <v>44500</v>
      </c>
    </row>
    <row r="329" spans="1:8" x14ac:dyDescent="0.25">
      <c r="A329" s="5" t="s">
        <v>133</v>
      </c>
      <c r="B329" s="5" t="s">
        <v>100</v>
      </c>
      <c r="C329" t="s">
        <v>147</v>
      </c>
      <c r="D329" s="5" t="s">
        <v>16</v>
      </c>
      <c r="E329" s="6">
        <v>44439</v>
      </c>
      <c r="F329" s="16">
        <v>221</v>
      </c>
      <c r="H329" s="6">
        <v>44500</v>
      </c>
    </row>
    <row r="330" spans="1:8" x14ac:dyDescent="0.25">
      <c r="A330" s="5" t="s">
        <v>133</v>
      </c>
      <c r="B330" s="5" t="s">
        <v>134</v>
      </c>
      <c r="C330" s="5" t="s">
        <v>148</v>
      </c>
      <c r="D330" s="5" t="s">
        <v>20</v>
      </c>
      <c r="E330" s="6">
        <v>44449</v>
      </c>
      <c r="F330" s="16">
        <v>300</v>
      </c>
      <c r="H330" s="6">
        <v>44500</v>
      </c>
    </row>
    <row r="331" spans="1:8" x14ac:dyDescent="0.25">
      <c r="A331" s="5" t="s">
        <v>133</v>
      </c>
      <c r="B331" s="5" t="s">
        <v>134</v>
      </c>
      <c r="C331" t="s">
        <v>149</v>
      </c>
      <c r="D331" s="5" t="s">
        <v>16</v>
      </c>
      <c r="E331" s="6">
        <v>44459</v>
      </c>
      <c r="F331" s="16">
        <v>356.4</v>
      </c>
      <c r="H331" s="6">
        <v>44499</v>
      </c>
    </row>
    <row r="332" spans="1:8" x14ac:dyDescent="0.25">
      <c r="A332" s="5" t="s">
        <v>133</v>
      </c>
      <c r="B332" s="5" t="s">
        <v>134</v>
      </c>
      <c r="C332" t="s">
        <v>41</v>
      </c>
      <c r="D332" s="5" t="s">
        <v>16</v>
      </c>
      <c r="E332" s="6">
        <v>44452</v>
      </c>
      <c r="F332" s="16">
        <v>577.73</v>
      </c>
      <c r="H332" s="6">
        <v>44470</v>
      </c>
    </row>
    <row r="333" spans="1:8" x14ac:dyDescent="0.25">
      <c r="A333" s="5" t="s">
        <v>99</v>
      </c>
      <c r="B333" s="5" t="s">
        <v>100</v>
      </c>
      <c r="C333" t="s">
        <v>150</v>
      </c>
      <c r="D333" s="5" t="s">
        <v>151</v>
      </c>
      <c r="E333" s="6">
        <v>44463</v>
      </c>
      <c r="F333" s="16">
        <v>52.15</v>
      </c>
      <c r="H333" s="6">
        <v>44462</v>
      </c>
    </row>
    <row r="334" spans="1:8" x14ac:dyDescent="0.25">
      <c r="A334" s="5" t="s">
        <v>99</v>
      </c>
      <c r="B334" s="5" t="s">
        <v>100</v>
      </c>
      <c r="C334" t="s">
        <v>116</v>
      </c>
      <c r="D334" s="5" t="s">
        <v>151</v>
      </c>
      <c r="E334" s="6">
        <v>44463</v>
      </c>
      <c r="F334" s="16">
        <v>12217.474799999998</v>
      </c>
      <c r="G334" s="9">
        <v>372.37</v>
      </c>
      <c r="H334" s="6">
        <v>44462</v>
      </c>
    </row>
    <row r="335" spans="1:8" x14ac:dyDescent="0.25">
      <c r="A335" s="5" t="s">
        <v>99</v>
      </c>
      <c r="B335" s="5" t="s">
        <v>100</v>
      </c>
      <c r="C335" t="s">
        <v>85</v>
      </c>
      <c r="D335" s="5" t="s">
        <v>16</v>
      </c>
      <c r="E335" s="6">
        <v>44462</v>
      </c>
      <c r="F335" s="16">
        <v>6.4781999999999993</v>
      </c>
      <c r="H335" s="6">
        <v>44462</v>
      </c>
    </row>
    <row r="336" spans="1:8" x14ac:dyDescent="0.25">
      <c r="A336" s="5" t="s">
        <v>99</v>
      </c>
      <c r="B336" s="5" t="s">
        <v>100</v>
      </c>
      <c r="C336" t="s">
        <v>85</v>
      </c>
      <c r="D336" s="5" t="s">
        <v>16</v>
      </c>
      <c r="E336" s="6">
        <v>44459</v>
      </c>
      <c r="F336" s="16">
        <v>4.7</v>
      </c>
      <c r="H336" s="6">
        <v>44459</v>
      </c>
    </row>
    <row r="337" spans="1:8" x14ac:dyDescent="0.25">
      <c r="A337" t="s">
        <v>133</v>
      </c>
      <c r="B337" s="5" t="s">
        <v>134</v>
      </c>
      <c r="C337" s="5" t="s">
        <v>65</v>
      </c>
      <c r="D337" s="5" t="s">
        <v>16</v>
      </c>
      <c r="E337" s="6">
        <v>44481</v>
      </c>
      <c r="F337" s="7">
        <v>1000</v>
      </c>
      <c r="G337"/>
      <c r="H337" s="6">
        <v>44484</v>
      </c>
    </row>
    <row r="338" spans="1:8" x14ac:dyDescent="0.25">
      <c r="A338" s="5" t="s">
        <v>133</v>
      </c>
      <c r="B338" s="5" t="s">
        <v>134</v>
      </c>
      <c r="C338" t="s">
        <v>81</v>
      </c>
      <c r="D338" s="5" t="s">
        <v>32</v>
      </c>
      <c r="E338" s="6">
        <v>44469</v>
      </c>
      <c r="F338" s="16">
        <v>559.5</v>
      </c>
      <c r="H338" s="6">
        <v>44472</v>
      </c>
    </row>
    <row r="339" spans="1:8" x14ac:dyDescent="0.25">
      <c r="A339" s="5" t="s">
        <v>133</v>
      </c>
      <c r="B339" s="5" t="s">
        <v>134</v>
      </c>
      <c r="C339" t="s">
        <v>149</v>
      </c>
      <c r="E339" s="6">
        <v>44467</v>
      </c>
      <c r="F339" s="16">
        <v>-356.4</v>
      </c>
      <c r="H339" s="6">
        <v>44467</v>
      </c>
    </row>
    <row r="340" spans="1:8" x14ac:dyDescent="0.25">
      <c r="A340" s="5" t="s">
        <v>133</v>
      </c>
      <c r="B340" s="5" t="s">
        <v>134</v>
      </c>
      <c r="C340" t="s">
        <v>152</v>
      </c>
      <c r="D340" s="5" t="s">
        <v>14</v>
      </c>
      <c r="E340" s="6">
        <v>44468</v>
      </c>
      <c r="F340" s="16">
        <v>13814.240000000002</v>
      </c>
      <c r="G340" s="9">
        <v>2585</v>
      </c>
      <c r="H340" s="6">
        <v>44474</v>
      </c>
    </row>
    <row r="341" spans="1:8" x14ac:dyDescent="0.25">
      <c r="A341" s="5" t="s">
        <v>133</v>
      </c>
      <c r="B341" s="5" t="s">
        <v>134</v>
      </c>
      <c r="C341" t="s">
        <v>149</v>
      </c>
      <c r="E341" s="6">
        <v>44467</v>
      </c>
      <c r="F341" s="16">
        <v>356.4</v>
      </c>
      <c r="H341" s="6">
        <v>44474</v>
      </c>
    </row>
    <row r="342" spans="1:8" x14ac:dyDescent="0.25">
      <c r="A342" s="5" t="s">
        <v>133</v>
      </c>
      <c r="B342" s="5" t="s">
        <v>134</v>
      </c>
      <c r="C342" t="s">
        <v>142</v>
      </c>
      <c r="E342" s="6">
        <v>44468</v>
      </c>
      <c r="F342" s="16">
        <v>248.99999999999997</v>
      </c>
      <c r="H342" s="6">
        <v>44474</v>
      </c>
    </row>
    <row r="343" spans="1:8" x14ac:dyDescent="0.25">
      <c r="A343" s="5" t="s">
        <v>145</v>
      </c>
      <c r="B343" s="5" t="s">
        <v>134</v>
      </c>
      <c r="C343" t="s">
        <v>51</v>
      </c>
      <c r="D343" s="5" t="s">
        <v>46</v>
      </c>
      <c r="E343" s="6">
        <v>44466</v>
      </c>
      <c r="F343" s="16">
        <v>820</v>
      </c>
      <c r="H343" s="6">
        <v>44530</v>
      </c>
    </row>
    <row r="344" spans="1:8" x14ac:dyDescent="0.25">
      <c r="A344" s="5" t="s">
        <v>133</v>
      </c>
      <c r="B344" s="5" t="s">
        <v>134</v>
      </c>
      <c r="C344" t="s">
        <v>83</v>
      </c>
      <c r="E344" s="6">
        <v>44473</v>
      </c>
      <c r="F344" s="16">
        <v>20.100000000000001</v>
      </c>
      <c r="H344" s="6">
        <v>44494</v>
      </c>
    </row>
    <row r="345" spans="1:8" x14ac:dyDescent="0.25">
      <c r="A345" s="5" t="s">
        <v>133</v>
      </c>
      <c r="B345" s="5" t="s">
        <v>134</v>
      </c>
      <c r="C345" t="s">
        <v>140</v>
      </c>
      <c r="D345" s="5" t="s">
        <v>20</v>
      </c>
      <c r="E345" s="6">
        <v>44469</v>
      </c>
      <c r="F345" s="16">
        <v>180.75</v>
      </c>
      <c r="H345" s="6">
        <v>44500</v>
      </c>
    </row>
    <row r="346" spans="1:8" x14ac:dyDescent="0.25">
      <c r="A346" s="5" t="s">
        <v>133</v>
      </c>
      <c r="B346" s="5" t="s">
        <v>134</v>
      </c>
      <c r="C346" t="s">
        <v>35</v>
      </c>
      <c r="D346" s="5" t="s">
        <v>16</v>
      </c>
      <c r="E346" s="6">
        <v>44480</v>
      </c>
      <c r="F346" s="16">
        <v>5000</v>
      </c>
      <c r="H346" s="6">
        <v>44482</v>
      </c>
    </row>
    <row r="347" spans="1:8" x14ac:dyDescent="0.25">
      <c r="A347" s="5" t="s">
        <v>133</v>
      </c>
      <c r="B347" s="5" t="s">
        <v>134</v>
      </c>
      <c r="C347" t="s">
        <v>45</v>
      </c>
      <c r="D347" s="27" t="s">
        <v>46</v>
      </c>
      <c r="E347" s="6">
        <v>44469</v>
      </c>
      <c r="F347" s="16">
        <v>417</v>
      </c>
      <c r="H347" s="6">
        <v>44500</v>
      </c>
    </row>
    <row r="348" spans="1:8" x14ac:dyDescent="0.25">
      <c r="A348" s="5" t="s">
        <v>133</v>
      </c>
      <c r="B348" s="5" t="s">
        <v>134</v>
      </c>
      <c r="C348" t="s">
        <v>50</v>
      </c>
      <c r="D348" s="5" t="s">
        <v>16</v>
      </c>
      <c r="E348" s="6">
        <v>44469</v>
      </c>
      <c r="F348" s="16">
        <v>381.04</v>
      </c>
      <c r="H348" s="6">
        <v>44530</v>
      </c>
    </row>
    <row r="349" spans="1:8" x14ac:dyDescent="0.25">
      <c r="A349" s="5" t="s">
        <v>133</v>
      </c>
      <c r="B349" s="5" t="s">
        <v>134</v>
      </c>
      <c r="C349" t="s">
        <v>52</v>
      </c>
      <c r="D349" s="5" t="s">
        <v>16</v>
      </c>
      <c r="E349" s="6">
        <v>44469</v>
      </c>
      <c r="F349" s="16">
        <v>250</v>
      </c>
      <c r="H349" s="6">
        <v>44500</v>
      </c>
    </row>
    <row r="350" spans="1:8" x14ac:dyDescent="0.25">
      <c r="A350" s="5" t="s">
        <v>145</v>
      </c>
      <c r="B350" s="5" t="s">
        <v>134</v>
      </c>
      <c r="C350" t="s">
        <v>71</v>
      </c>
      <c r="D350" s="5" t="s">
        <v>30</v>
      </c>
      <c r="E350" s="6">
        <v>44469</v>
      </c>
      <c r="F350" s="16">
        <v>2430.08</v>
      </c>
      <c r="H350" s="6">
        <v>44530</v>
      </c>
    </row>
    <row r="351" spans="1:8" x14ac:dyDescent="0.25">
      <c r="A351" s="5" t="s">
        <v>145</v>
      </c>
      <c r="B351" s="5" t="s">
        <v>100</v>
      </c>
      <c r="C351" t="s">
        <v>147</v>
      </c>
      <c r="D351" s="5" t="s">
        <v>21</v>
      </c>
      <c r="E351" s="6">
        <v>44469</v>
      </c>
      <c r="F351" s="16">
        <v>1490</v>
      </c>
      <c r="H351" s="6">
        <v>44530</v>
      </c>
    </row>
    <row r="352" spans="1:8" x14ac:dyDescent="0.25">
      <c r="A352" s="5" t="s">
        <v>133</v>
      </c>
      <c r="B352" s="5" t="s">
        <v>134</v>
      </c>
      <c r="C352" t="s">
        <v>33</v>
      </c>
      <c r="D352" s="5" t="s">
        <v>34</v>
      </c>
      <c r="E352" s="6">
        <v>44478</v>
      </c>
      <c r="F352" s="16">
        <v>842.92999999999984</v>
      </c>
      <c r="H352" s="6">
        <v>44498</v>
      </c>
    </row>
    <row r="353" spans="1:8" x14ac:dyDescent="0.25">
      <c r="A353" s="5" t="s">
        <v>145</v>
      </c>
      <c r="B353" s="5" t="s">
        <v>134</v>
      </c>
      <c r="C353" t="s">
        <v>50</v>
      </c>
      <c r="D353" s="5" t="s">
        <v>16</v>
      </c>
      <c r="E353" s="6">
        <v>44469</v>
      </c>
      <c r="F353" s="16">
        <v>381.04</v>
      </c>
      <c r="G353" s="12"/>
      <c r="H353" s="6">
        <v>44530</v>
      </c>
    </row>
    <row r="354" spans="1:8" x14ac:dyDescent="0.25">
      <c r="A354" s="5" t="s">
        <v>145</v>
      </c>
      <c r="B354" s="5" t="s">
        <v>134</v>
      </c>
      <c r="C354" t="s">
        <v>41</v>
      </c>
      <c r="D354" s="5" t="s">
        <v>16</v>
      </c>
      <c r="E354" s="6">
        <v>44482</v>
      </c>
      <c r="F354" s="16">
        <v>79.95</v>
      </c>
      <c r="G354" s="12"/>
      <c r="H354" s="6">
        <v>44501</v>
      </c>
    </row>
    <row r="355" spans="1:8" x14ac:dyDescent="0.25">
      <c r="A355" s="5" t="s">
        <v>145</v>
      </c>
      <c r="B355" s="5" t="s">
        <v>134</v>
      </c>
      <c r="C355" t="s">
        <v>41</v>
      </c>
      <c r="D355" s="5" t="s">
        <v>16</v>
      </c>
      <c r="E355" s="6">
        <v>44482</v>
      </c>
      <c r="F355" s="16">
        <v>577.73</v>
      </c>
      <c r="G355" s="12"/>
      <c r="H355" s="6">
        <v>44501</v>
      </c>
    </row>
    <row r="356" spans="1:8" x14ac:dyDescent="0.25">
      <c r="A356" s="5" t="s">
        <v>145</v>
      </c>
      <c r="B356" s="5" t="s">
        <v>134</v>
      </c>
      <c r="C356" t="s">
        <v>38</v>
      </c>
      <c r="D356" s="5" t="s">
        <v>18</v>
      </c>
      <c r="E356" s="6">
        <v>44489</v>
      </c>
      <c r="F356" s="16">
        <v>230.82</v>
      </c>
      <c r="G356" s="12"/>
      <c r="H356" s="6">
        <v>44509</v>
      </c>
    </row>
    <row r="357" spans="1:8" x14ac:dyDescent="0.25">
      <c r="A357" s="5" t="s">
        <v>145</v>
      </c>
      <c r="B357" s="5" t="s">
        <v>134</v>
      </c>
      <c r="C357" t="s">
        <v>81</v>
      </c>
      <c r="D357" s="5" t="s">
        <v>32</v>
      </c>
      <c r="E357" s="6">
        <v>44499</v>
      </c>
      <c r="F357" s="16">
        <v>517.5</v>
      </c>
      <c r="G357" s="12"/>
      <c r="H357" s="6">
        <v>44502</v>
      </c>
    </row>
    <row r="358" spans="1:8" x14ac:dyDescent="0.25">
      <c r="A358" s="5" t="s">
        <v>145</v>
      </c>
      <c r="B358" s="5" t="s">
        <v>134</v>
      </c>
      <c r="C358" t="s">
        <v>103</v>
      </c>
      <c r="D358" t="s">
        <v>18</v>
      </c>
      <c r="E358" s="6">
        <v>44499</v>
      </c>
      <c r="F358" s="16">
        <v>553</v>
      </c>
      <c r="G358" s="12"/>
      <c r="H358" s="6">
        <v>44530</v>
      </c>
    </row>
    <row r="359" spans="1:8" x14ac:dyDescent="0.25">
      <c r="A359" s="5" t="s">
        <v>145</v>
      </c>
      <c r="B359" s="5" t="s">
        <v>134</v>
      </c>
      <c r="C359" s="5" t="s">
        <v>153</v>
      </c>
      <c r="D359" s="5" t="s">
        <v>14</v>
      </c>
      <c r="E359" s="6">
        <v>44503</v>
      </c>
      <c r="F359" s="16">
        <v>2252</v>
      </c>
      <c r="G359" s="12"/>
      <c r="H359" s="6">
        <v>44504</v>
      </c>
    </row>
    <row r="360" spans="1:8" x14ac:dyDescent="0.25">
      <c r="A360" s="5" t="s">
        <v>145</v>
      </c>
      <c r="B360" s="5" t="s">
        <v>134</v>
      </c>
      <c r="C360" s="5" t="s">
        <v>154</v>
      </c>
      <c r="D360" s="5" t="s">
        <v>16</v>
      </c>
      <c r="E360" s="6">
        <v>44509</v>
      </c>
      <c r="F360" s="7">
        <v>13.11</v>
      </c>
      <c r="G360" s="12"/>
      <c r="H360" s="6">
        <v>44509</v>
      </c>
    </row>
    <row r="361" spans="1:8" x14ac:dyDescent="0.25">
      <c r="A361" s="5" t="s">
        <v>145</v>
      </c>
      <c r="B361" s="5" t="s">
        <v>134</v>
      </c>
      <c r="C361" s="5" t="s">
        <v>155</v>
      </c>
      <c r="D361" s="5" t="s">
        <v>14</v>
      </c>
      <c r="E361" s="6">
        <v>44515</v>
      </c>
      <c r="F361" s="16">
        <v>3740.8</v>
      </c>
      <c r="G361" s="12">
        <v>700</v>
      </c>
      <c r="H361" s="6">
        <v>44516</v>
      </c>
    </row>
    <row r="362" spans="1:8" x14ac:dyDescent="0.25">
      <c r="A362" s="5" t="s">
        <v>145</v>
      </c>
      <c r="B362" s="5" t="s">
        <v>134</v>
      </c>
      <c r="C362" t="s">
        <v>39</v>
      </c>
      <c r="D362" t="s">
        <v>40</v>
      </c>
      <c r="E362" s="6">
        <v>44509</v>
      </c>
      <c r="F362" s="16">
        <v>3083.4472480000004</v>
      </c>
      <c r="G362" s="12">
        <v>576.99</v>
      </c>
      <c r="H362" s="6">
        <v>44517</v>
      </c>
    </row>
    <row r="363" spans="1:8" x14ac:dyDescent="0.25">
      <c r="A363" s="5" t="s">
        <v>145</v>
      </c>
      <c r="B363" s="5" t="s">
        <v>134</v>
      </c>
      <c r="C363" t="s">
        <v>39</v>
      </c>
      <c r="D363" t="s">
        <v>11</v>
      </c>
      <c r="E363" s="6">
        <v>44509</v>
      </c>
      <c r="F363" s="16">
        <v>9490.9440000000013</v>
      </c>
      <c r="G363" s="12">
        <v>1776</v>
      </c>
      <c r="H363" s="6">
        <v>44517</v>
      </c>
    </row>
    <row r="364" spans="1:8" x14ac:dyDescent="0.25">
      <c r="A364" s="5" t="s">
        <v>145</v>
      </c>
      <c r="B364" s="5" t="s">
        <v>134</v>
      </c>
      <c r="C364" s="5" t="s">
        <v>33</v>
      </c>
      <c r="D364" s="5" t="s">
        <v>34</v>
      </c>
      <c r="E364" s="6">
        <v>44510</v>
      </c>
      <c r="F364" s="16">
        <v>907.95</v>
      </c>
      <c r="G364" s="12"/>
      <c r="H364" s="6">
        <v>44530</v>
      </c>
    </row>
    <row r="365" spans="1:8" x14ac:dyDescent="0.25">
      <c r="A365" s="5" t="s">
        <v>145</v>
      </c>
      <c r="B365" s="5" t="s">
        <v>134</v>
      </c>
      <c r="C365" s="5" t="s">
        <v>27</v>
      </c>
      <c r="D365" s="5" t="s">
        <v>16</v>
      </c>
      <c r="E365" s="6">
        <v>44503</v>
      </c>
      <c r="F365" s="16">
        <v>11</v>
      </c>
      <c r="G365" s="12"/>
      <c r="H365" s="6">
        <v>44503</v>
      </c>
    </row>
    <row r="366" spans="1:8" x14ac:dyDescent="0.25">
      <c r="A366" s="5" t="s">
        <v>145</v>
      </c>
      <c r="B366" s="5" t="s">
        <v>134</v>
      </c>
      <c r="C366" s="5" t="s">
        <v>52</v>
      </c>
      <c r="D366" s="5" t="s">
        <v>16</v>
      </c>
      <c r="E366" s="6">
        <v>44498</v>
      </c>
      <c r="F366" s="16">
        <v>250</v>
      </c>
      <c r="G366" s="12"/>
      <c r="H366" s="6">
        <v>44530</v>
      </c>
    </row>
    <row r="367" spans="1:8" x14ac:dyDescent="0.25">
      <c r="A367" s="5" t="s">
        <v>145</v>
      </c>
      <c r="B367" s="5" t="s">
        <v>134</v>
      </c>
      <c r="C367" s="5" t="s">
        <v>156</v>
      </c>
      <c r="D367" t="s">
        <v>20</v>
      </c>
      <c r="E367" s="6">
        <v>44505</v>
      </c>
      <c r="F367" s="16">
        <v>500</v>
      </c>
      <c r="G367" s="12"/>
      <c r="H367" s="6">
        <v>44515</v>
      </c>
    </row>
    <row r="368" spans="1:8" x14ac:dyDescent="0.25">
      <c r="A368" s="5" t="s">
        <v>145</v>
      </c>
      <c r="B368" s="5" t="s">
        <v>134</v>
      </c>
      <c r="C368" s="5" t="s">
        <v>156</v>
      </c>
      <c r="D368" t="s">
        <v>20</v>
      </c>
      <c r="E368" s="6">
        <v>44505</v>
      </c>
      <c r="F368" s="16">
        <v>-500</v>
      </c>
      <c r="G368" s="12"/>
      <c r="H368" s="6">
        <v>44505</v>
      </c>
    </row>
    <row r="369" spans="1:8" x14ac:dyDescent="0.25">
      <c r="A369" s="5" t="s">
        <v>145</v>
      </c>
      <c r="B369" s="5" t="s">
        <v>134</v>
      </c>
      <c r="C369" s="5" t="s">
        <v>83</v>
      </c>
      <c r="D369" s="5" t="s">
        <v>16</v>
      </c>
      <c r="E369" s="6">
        <v>44507</v>
      </c>
      <c r="F369" s="16">
        <v>8.85</v>
      </c>
      <c r="G369" s="12"/>
      <c r="H369" s="6">
        <v>44529</v>
      </c>
    </row>
    <row r="370" spans="1:8" x14ac:dyDescent="0.25">
      <c r="A370" s="5" t="s">
        <v>145</v>
      </c>
      <c r="B370" s="5" t="s">
        <v>134</v>
      </c>
      <c r="C370" s="5" t="s">
        <v>45</v>
      </c>
      <c r="D370" s="5" t="s">
        <v>16</v>
      </c>
      <c r="E370" s="6">
        <v>44500</v>
      </c>
      <c r="F370" s="16">
        <v>900</v>
      </c>
      <c r="G370" s="12"/>
      <c r="H370" s="6">
        <v>44530</v>
      </c>
    </row>
    <row r="371" spans="1:8" x14ac:dyDescent="0.25">
      <c r="A371" s="5" t="s">
        <v>145</v>
      </c>
      <c r="B371" s="5" t="s">
        <v>134</v>
      </c>
      <c r="C371" s="5" t="s">
        <v>45</v>
      </c>
      <c r="D371" s="27" t="s">
        <v>46</v>
      </c>
      <c r="E371" s="6">
        <v>44500</v>
      </c>
      <c r="F371" s="16">
        <v>340</v>
      </c>
      <c r="G371" s="12"/>
      <c r="H371" s="6">
        <v>44530</v>
      </c>
    </row>
    <row r="372" spans="1:8" x14ac:dyDescent="0.25">
      <c r="A372" s="29" t="s">
        <v>145</v>
      </c>
      <c r="B372" s="5" t="s">
        <v>134</v>
      </c>
      <c r="C372" s="29" t="s">
        <v>157</v>
      </c>
      <c r="D372" s="29" t="s">
        <v>20</v>
      </c>
      <c r="E372" s="30">
        <v>44509</v>
      </c>
      <c r="F372" s="31">
        <v>700</v>
      </c>
      <c r="G372" s="32"/>
      <c r="H372" s="30">
        <v>44530</v>
      </c>
    </row>
    <row r="373" spans="1:8" x14ac:dyDescent="0.25">
      <c r="A373" s="5" t="s">
        <v>145</v>
      </c>
      <c r="B373" s="5" t="s">
        <v>134</v>
      </c>
      <c r="C373" s="5" t="s">
        <v>81</v>
      </c>
      <c r="D373" s="5" t="s">
        <v>32</v>
      </c>
      <c r="E373" s="6">
        <v>44516</v>
      </c>
      <c r="F373" s="16">
        <v>130.61000000000001</v>
      </c>
      <c r="H373" s="6">
        <v>44520</v>
      </c>
    </row>
    <row r="374" spans="1:8" x14ac:dyDescent="0.25">
      <c r="A374" s="5" t="s">
        <v>145</v>
      </c>
      <c r="B374" s="5" t="s">
        <v>134</v>
      </c>
      <c r="C374" s="5" t="s">
        <v>158</v>
      </c>
      <c r="D374" s="5" t="s">
        <v>14</v>
      </c>
      <c r="E374" s="6">
        <v>44516</v>
      </c>
      <c r="F374" s="16">
        <v>2800</v>
      </c>
      <c r="G374" s="12">
        <v>700</v>
      </c>
      <c r="H374" s="6">
        <v>44516</v>
      </c>
    </row>
    <row r="375" spans="1:8" x14ac:dyDescent="0.25">
      <c r="A375" s="5" t="s">
        <v>145</v>
      </c>
      <c r="B375" s="5" t="s">
        <v>134</v>
      </c>
      <c r="C375" s="5" t="s">
        <v>159</v>
      </c>
      <c r="D375" s="5" t="s">
        <v>16</v>
      </c>
      <c r="E375" s="6">
        <v>44515</v>
      </c>
      <c r="F375" s="16">
        <v>-223.00379999999998</v>
      </c>
      <c r="H375" s="6">
        <v>44515</v>
      </c>
    </row>
    <row r="376" spans="1:8" x14ac:dyDescent="0.25">
      <c r="A376" s="5" t="s">
        <v>145</v>
      </c>
      <c r="B376" s="5" t="s">
        <v>134</v>
      </c>
      <c r="C376" s="5" t="s">
        <v>159</v>
      </c>
      <c r="D376" s="5" t="s">
        <v>16</v>
      </c>
      <c r="E376" s="6">
        <v>44515</v>
      </c>
      <c r="F376" s="16">
        <v>182.79</v>
      </c>
      <c r="H376" s="6">
        <v>44515</v>
      </c>
    </row>
    <row r="377" spans="1:8" x14ac:dyDescent="0.25">
      <c r="A377" s="5" t="s">
        <v>145</v>
      </c>
      <c r="B377" s="5" t="s">
        <v>134</v>
      </c>
      <c r="C377" s="5" t="s">
        <v>159</v>
      </c>
      <c r="D377" s="5" t="s">
        <v>16</v>
      </c>
      <c r="E377" s="6">
        <v>44515</v>
      </c>
      <c r="F377" s="16">
        <v>32.79</v>
      </c>
      <c r="H377" s="6">
        <v>44515</v>
      </c>
    </row>
    <row r="378" spans="1:8" x14ac:dyDescent="0.25">
      <c r="A378" s="5" t="s">
        <v>145</v>
      </c>
      <c r="B378" s="5" t="s">
        <v>134</v>
      </c>
      <c r="C378" t="s">
        <v>119</v>
      </c>
      <c r="D378" s="5" t="s">
        <v>16</v>
      </c>
      <c r="E378" s="6">
        <v>44524</v>
      </c>
      <c r="F378" s="16">
        <v>560</v>
      </c>
      <c r="G378" s="12">
        <v>140</v>
      </c>
      <c r="H378" s="6">
        <v>44524</v>
      </c>
    </row>
    <row r="379" spans="1:8" x14ac:dyDescent="0.25">
      <c r="A379" s="5" t="s">
        <v>145</v>
      </c>
      <c r="B379" s="5" t="s">
        <v>134</v>
      </c>
      <c r="C379" t="s">
        <v>159</v>
      </c>
      <c r="D379" s="5" t="s">
        <v>16</v>
      </c>
      <c r="E379" s="6">
        <v>44522</v>
      </c>
      <c r="F379" s="16">
        <v>490.6</v>
      </c>
      <c r="G379" s="12"/>
      <c r="H379" s="6">
        <v>44522</v>
      </c>
    </row>
    <row r="380" spans="1:8" x14ac:dyDescent="0.25">
      <c r="A380" s="5" t="s">
        <v>145</v>
      </c>
      <c r="B380" s="5" t="s">
        <v>134</v>
      </c>
      <c r="C380" s="5" t="s">
        <v>160</v>
      </c>
      <c r="D380" s="5" t="s">
        <v>16</v>
      </c>
      <c r="E380" s="6">
        <v>44515</v>
      </c>
      <c r="F380" s="7">
        <v>59.997599999999998</v>
      </c>
      <c r="G380" s="12"/>
      <c r="H380" s="6">
        <v>44515</v>
      </c>
    </row>
    <row r="381" spans="1:8" x14ac:dyDescent="0.25">
      <c r="A381" s="5" t="s">
        <v>145</v>
      </c>
      <c r="B381" s="5" t="s">
        <v>134</v>
      </c>
      <c r="C381" s="5" t="s">
        <v>161</v>
      </c>
      <c r="D381" s="5" t="s">
        <v>16</v>
      </c>
      <c r="E381" s="6">
        <v>44529</v>
      </c>
      <c r="F381" s="16">
        <v>1080</v>
      </c>
      <c r="H381" s="6">
        <v>44529</v>
      </c>
    </row>
    <row r="382" spans="1:8" x14ac:dyDescent="0.25">
      <c r="A382" s="5" t="s">
        <v>162</v>
      </c>
      <c r="B382" s="5" t="s">
        <v>134</v>
      </c>
      <c r="C382" t="s">
        <v>163</v>
      </c>
      <c r="D382" s="5" t="s">
        <v>30</v>
      </c>
      <c r="E382" s="6">
        <v>44347</v>
      </c>
      <c r="F382" s="7">
        <v>209.52</v>
      </c>
      <c r="H382" s="6">
        <v>44546</v>
      </c>
    </row>
    <row r="383" spans="1:8" x14ac:dyDescent="0.25">
      <c r="A383" s="5" t="s">
        <v>162</v>
      </c>
      <c r="B383" s="5" t="s">
        <v>134</v>
      </c>
      <c r="C383" s="5" t="s">
        <v>86</v>
      </c>
      <c r="D383" s="5" t="s">
        <v>32</v>
      </c>
      <c r="E383" s="6">
        <v>44516</v>
      </c>
      <c r="F383" s="7">
        <v>5000</v>
      </c>
      <c r="H383" s="6">
        <v>44546</v>
      </c>
    </row>
    <row r="384" spans="1:8" x14ac:dyDescent="0.25">
      <c r="A384" s="5" t="s">
        <v>162</v>
      </c>
      <c r="B384" s="5" t="s">
        <v>134</v>
      </c>
      <c r="C384" s="29" t="s">
        <v>87</v>
      </c>
      <c r="D384" s="5" t="s">
        <v>16</v>
      </c>
      <c r="E384" s="6">
        <v>44508</v>
      </c>
      <c r="F384" s="7">
        <v>20</v>
      </c>
      <c r="H384" s="6">
        <v>44561</v>
      </c>
    </row>
    <row r="385" spans="1:8" x14ac:dyDescent="0.25">
      <c r="A385" s="5" t="s">
        <v>162</v>
      </c>
      <c r="B385" s="5" t="s">
        <v>134</v>
      </c>
      <c r="C385" s="29" t="s">
        <v>50</v>
      </c>
      <c r="D385" s="5" t="s">
        <v>16</v>
      </c>
      <c r="E385" s="6">
        <v>44499</v>
      </c>
      <c r="F385" s="7">
        <v>381.04</v>
      </c>
      <c r="H385" s="6">
        <v>44561</v>
      </c>
    </row>
    <row r="386" spans="1:8" x14ac:dyDescent="0.25">
      <c r="A386" s="5" t="s">
        <v>162</v>
      </c>
      <c r="B386" s="5" t="s">
        <v>134</v>
      </c>
      <c r="C386" s="29" t="s">
        <v>138</v>
      </c>
      <c r="D386" t="s">
        <v>18</v>
      </c>
      <c r="E386" s="6">
        <v>44511</v>
      </c>
      <c r="F386" s="16">
        <v>381.1</v>
      </c>
      <c r="H386" s="6">
        <v>44543</v>
      </c>
    </row>
    <row r="387" spans="1:8" x14ac:dyDescent="0.25">
      <c r="A387" s="5" t="s">
        <v>162</v>
      </c>
      <c r="B387" s="5" t="s">
        <v>134</v>
      </c>
      <c r="C387" s="5" t="s">
        <v>82</v>
      </c>
      <c r="D387" t="s">
        <v>40</v>
      </c>
      <c r="E387" s="6">
        <v>44543</v>
      </c>
      <c r="F387" s="7">
        <v>4275.2</v>
      </c>
      <c r="G387" s="12">
        <v>800</v>
      </c>
      <c r="H387" s="6">
        <v>44543</v>
      </c>
    </row>
    <row r="388" spans="1:8" x14ac:dyDescent="0.25">
      <c r="A388" s="5" t="s">
        <v>162</v>
      </c>
      <c r="B388" s="5" t="s">
        <v>134</v>
      </c>
      <c r="C388" s="5" t="s">
        <v>153</v>
      </c>
      <c r="D388" s="5" t="s">
        <v>14</v>
      </c>
      <c r="E388" s="6">
        <v>44531</v>
      </c>
      <c r="F388" s="7">
        <v>452</v>
      </c>
      <c r="H388" s="6">
        <v>44536</v>
      </c>
    </row>
    <row r="389" spans="1:8" x14ac:dyDescent="0.25">
      <c r="A389" s="5" t="s">
        <v>162</v>
      </c>
      <c r="B389" s="5" t="s">
        <v>134</v>
      </c>
      <c r="C389" s="5" t="s">
        <v>164</v>
      </c>
      <c r="D389" s="5" t="s">
        <v>21</v>
      </c>
      <c r="E389" s="6">
        <v>44530</v>
      </c>
      <c r="F389" s="7">
        <v>2672.15</v>
      </c>
      <c r="H389" s="6">
        <v>44561</v>
      </c>
    </row>
    <row r="390" spans="1:8" x14ac:dyDescent="0.25">
      <c r="A390" s="5" t="s">
        <v>162</v>
      </c>
      <c r="B390" s="5" t="s">
        <v>134</v>
      </c>
      <c r="C390" s="5" t="s">
        <v>165</v>
      </c>
      <c r="D390" s="5" t="s">
        <v>16</v>
      </c>
      <c r="E390" s="6">
        <v>44527</v>
      </c>
      <c r="F390" s="7">
        <v>3500</v>
      </c>
      <c r="H390" s="6">
        <v>44557</v>
      </c>
    </row>
    <row r="391" spans="1:8" x14ac:dyDescent="0.25">
      <c r="A391" s="5" t="s">
        <v>162</v>
      </c>
      <c r="B391" s="5" t="s">
        <v>134</v>
      </c>
      <c r="C391" s="5" t="s">
        <v>81</v>
      </c>
      <c r="D391" s="5" t="s">
        <v>32</v>
      </c>
      <c r="E391" s="6">
        <v>44530</v>
      </c>
      <c r="F391" s="7">
        <v>559.5</v>
      </c>
      <c r="H391" s="6">
        <v>44533</v>
      </c>
    </row>
    <row r="392" spans="1:8" x14ac:dyDescent="0.25">
      <c r="A392" s="5" t="s">
        <v>162</v>
      </c>
      <c r="B392" s="5" t="s">
        <v>134</v>
      </c>
      <c r="C392" s="5" t="s">
        <v>166</v>
      </c>
      <c r="D392" s="5" t="s">
        <v>14</v>
      </c>
      <c r="E392" s="6">
        <v>44530</v>
      </c>
      <c r="F392" s="7">
        <v>1229.1199999999999</v>
      </c>
      <c r="G392" s="9">
        <v>230</v>
      </c>
      <c r="H392" s="6">
        <v>44536</v>
      </c>
    </row>
    <row r="393" spans="1:8" x14ac:dyDescent="0.25">
      <c r="A393" s="5" t="s">
        <v>162</v>
      </c>
      <c r="B393" s="5" t="s">
        <v>134</v>
      </c>
      <c r="C393" s="5" t="s">
        <v>81</v>
      </c>
      <c r="D393" s="5" t="s">
        <v>32</v>
      </c>
      <c r="E393" s="6">
        <v>44546</v>
      </c>
      <c r="F393" s="7">
        <v>130.61000000000001</v>
      </c>
      <c r="H393" s="6">
        <v>44546</v>
      </c>
    </row>
    <row r="394" spans="1:8" x14ac:dyDescent="0.25">
      <c r="A394" s="5" t="s">
        <v>162</v>
      </c>
      <c r="B394" s="5" t="s">
        <v>134</v>
      </c>
      <c r="C394" s="5" t="s">
        <v>45</v>
      </c>
      <c r="D394" s="27" t="s">
        <v>46</v>
      </c>
      <c r="E394" s="6">
        <v>44530</v>
      </c>
      <c r="F394" s="7">
        <v>680</v>
      </c>
      <c r="H394" s="6">
        <v>44561</v>
      </c>
    </row>
    <row r="395" spans="1:8" x14ac:dyDescent="0.25">
      <c r="A395" s="5" t="s">
        <v>162</v>
      </c>
      <c r="B395" s="5" t="s">
        <v>134</v>
      </c>
      <c r="C395" s="5" t="s">
        <v>45</v>
      </c>
      <c r="D395" s="5" t="s">
        <v>20</v>
      </c>
      <c r="E395" s="6">
        <v>44530</v>
      </c>
      <c r="F395" s="7">
        <v>360</v>
      </c>
      <c r="H395" s="6">
        <v>44561</v>
      </c>
    </row>
    <row r="396" spans="1:8" x14ac:dyDescent="0.25">
      <c r="A396" s="5" t="s">
        <v>162</v>
      </c>
      <c r="B396" s="5" t="s">
        <v>134</v>
      </c>
      <c r="C396" s="5" t="s">
        <v>52</v>
      </c>
      <c r="D396" s="5" t="s">
        <v>16</v>
      </c>
      <c r="E396" s="6">
        <v>44530</v>
      </c>
      <c r="F396" s="7">
        <v>250</v>
      </c>
      <c r="H396" s="6">
        <v>44561</v>
      </c>
    </row>
    <row r="397" spans="1:8" x14ac:dyDescent="0.25">
      <c r="A397" s="5" t="s">
        <v>162</v>
      </c>
      <c r="B397" s="5" t="s">
        <v>134</v>
      </c>
      <c r="C397" s="5" t="s">
        <v>45</v>
      </c>
      <c r="D397" s="5" t="s">
        <v>20</v>
      </c>
      <c r="E397" s="6">
        <v>44530</v>
      </c>
      <c r="F397" s="7">
        <v>-360</v>
      </c>
      <c r="H397" s="6">
        <v>44530</v>
      </c>
    </row>
    <row r="398" spans="1:8" x14ac:dyDescent="0.25">
      <c r="A398" s="5" t="s">
        <v>162</v>
      </c>
      <c r="B398" s="5" t="s">
        <v>134</v>
      </c>
      <c r="C398" s="5" t="s">
        <v>140</v>
      </c>
      <c r="D398" s="5" t="s">
        <v>20</v>
      </c>
      <c r="E398" s="6">
        <v>44544</v>
      </c>
      <c r="F398" s="7">
        <v>6800</v>
      </c>
      <c r="H398" s="6">
        <v>44547</v>
      </c>
    </row>
    <row r="399" spans="1:8" x14ac:dyDescent="0.25">
      <c r="A399" s="5" t="s">
        <v>162</v>
      </c>
      <c r="B399" s="5" t="s">
        <v>134</v>
      </c>
      <c r="C399" s="5" t="s">
        <v>140</v>
      </c>
      <c r="D399" s="5" t="s">
        <v>20</v>
      </c>
      <c r="E399" s="6">
        <v>44544</v>
      </c>
      <c r="F399" s="7">
        <v>-6800</v>
      </c>
      <c r="H399" s="6">
        <v>44547</v>
      </c>
    </row>
    <row r="400" spans="1:8" x14ac:dyDescent="0.25">
      <c r="A400" s="5" t="s">
        <v>162</v>
      </c>
      <c r="B400" s="5" t="s">
        <v>134</v>
      </c>
      <c r="C400" s="5" t="s">
        <v>33</v>
      </c>
      <c r="D400" s="5" t="s">
        <v>34</v>
      </c>
      <c r="E400" s="6">
        <v>44541</v>
      </c>
      <c r="F400" s="7">
        <v>883.7600000000001</v>
      </c>
      <c r="H400" s="6">
        <v>44561</v>
      </c>
    </row>
    <row r="401" spans="1:8" ht="13.8" customHeight="1" x14ac:dyDescent="0.25">
      <c r="A401" s="5" t="s">
        <v>162</v>
      </c>
      <c r="B401" s="5" t="s">
        <v>134</v>
      </c>
      <c r="C401" s="5" t="s">
        <v>167</v>
      </c>
      <c r="D401" s="33" t="s">
        <v>11</v>
      </c>
      <c r="E401" s="34">
        <v>44547</v>
      </c>
      <c r="F401" s="7">
        <v>2800</v>
      </c>
      <c r="G401" s="9">
        <v>700</v>
      </c>
      <c r="H401" s="6">
        <v>44547</v>
      </c>
    </row>
    <row r="402" spans="1:8" x14ac:dyDescent="0.25">
      <c r="A402" s="5" t="s">
        <v>162</v>
      </c>
      <c r="B402" s="5" t="s">
        <v>134</v>
      </c>
      <c r="C402" s="5" t="s">
        <v>165</v>
      </c>
      <c r="D402" s="5" t="s">
        <v>16</v>
      </c>
      <c r="E402" s="6">
        <v>44545</v>
      </c>
      <c r="F402" s="7">
        <v>-3500</v>
      </c>
      <c r="H402" s="6">
        <v>44545</v>
      </c>
    </row>
    <row r="403" spans="1:8" x14ac:dyDescent="0.25">
      <c r="A403" s="5" t="s">
        <v>162</v>
      </c>
      <c r="B403" s="5" t="s">
        <v>134</v>
      </c>
      <c r="C403" s="5" t="s">
        <v>168</v>
      </c>
      <c r="D403" s="5" t="s">
        <v>16</v>
      </c>
      <c r="E403" s="6">
        <v>44552</v>
      </c>
      <c r="F403" s="7">
        <v>818.18</v>
      </c>
      <c r="H403" s="6">
        <v>44560</v>
      </c>
    </row>
    <row r="404" spans="1:8" x14ac:dyDescent="0.25">
      <c r="A404" s="5" t="s">
        <v>162</v>
      </c>
      <c r="B404" s="5" t="s">
        <v>134</v>
      </c>
      <c r="C404" s="5" t="s">
        <v>153</v>
      </c>
      <c r="D404" s="5" t="s">
        <v>14</v>
      </c>
      <c r="E404" s="6">
        <v>44560</v>
      </c>
      <c r="F404" s="7">
        <v>3252</v>
      </c>
      <c r="H404" s="6">
        <v>44560</v>
      </c>
    </row>
    <row r="405" spans="1:8" x14ac:dyDescent="0.25">
      <c r="A405" s="5" t="s">
        <v>162</v>
      </c>
      <c r="B405" s="5" t="s">
        <v>134</v>
      </c>
      <c r="C405" s="5" t="s">
        <v>169</v>
      </c>
      <c r="D405" s="5" t="s">
        <v>16</v>
      </c>
      <c r="E405" s="6">
        <v>44550</v>
      </c>
      <c r="F405" s="7">
        <v>700</v>
      </c>
      <c r="H405" s="6">
        <v>44560</v>
      </c>
    </row>
    <row r="406" spans="1:8" x14ac:dyDescent="0.25">
      <c r="A406" s="5" t="s">
        <v>162</v>
      </c>
      <c r="B406" s="5" t="s">
        <v>134</v>
      </c>
      <c r="C406" s="5" t="s">
        <v>160</v>
      </c>
      <c r="D406" s="5" t="s">
        <v>16</v>
      </c>
      <c r="E406" s="6">
        <v>44543</v>
      </c>
      <c r="F406" s="7">
        <v>-59.997599999999998</v>
      </c>
      <c r="H406" s="6">
        <v>44543</v>
      </c>
    </row>
    <row r="407" spans="1:8" x14ac:dyDescent="0.25">
      <c r="A407" s="5" t="s">
        <v>162</v>
      </c>
      <c r="B407" s="5" t="s">
        <v>134</v>
      </c>
      <c r="C407" s="5" t="s">
        <v>160</v>
      </c>
      <c r="D407" s="5" t="s">
        <v>16</v>
      </c>
      <c r="E407" s="6">
        <v>44545</v>
      </c>
      <c r="F407" s="7">
        <v>57.69</v>
      </c>
      <c r="H407" s="6">
        <v>44545</v>
      </c>
    </row>
    <row r="408" spans="1:8" x14ac:dyDescent="0.25">
      <c r="A408" s="5" t="s">
        <v>162</v>
      </c>
      <c r="B408" s="5" t="s">
        <v>134</v>
      </c>
      <c r="C408" s="5" t="s">
        <v>27</v>
      </c>
      <c r="D408" s="5" t="s">
        <v>16</v>
      </c>
      <c r="E408" s="6">
        <v>44532</v>
      </c>
      <c r="F408" s="7">
        <v>11</v>
      </c>
      <c r="H408" s="6">
        <v>44532</v>
      </c>
    </row>
    <row r="409" spans="1:8" x14ac:dyDescent="0.25">
      <c r="A409" s="5" t="s">
        <v>162</v>
      </c>
      <c r="B409" s="5" t="s">
        <v>134</v>
      </c>
      <c r="C409" s="5" t="s">
        <v>119</v>
      </c>
      <c r="D409" s="5" t="s">
        <v>16</v>
      </c>
      <c r="E409" s="6">
        <v>44559</v>
      </c>
      <c r="F409" s="7">
        <v>400</v>
      </c>
      <c r="G409" s="9">
        <v>100</v>
      </c>
      <c r="H409" s="6">
        <v>44559</v>
      </c>
    </row>
    <row r="410" spans="1:8" x14ac:dyDescent="0.25">
      <c r="A410" s="5" t="s">
        <v>162</v>
      </c>
      <c r="B410" s="5" t="s">
        <v>134</v>
      </c>
      <c r="C410" t="s">
        <v>51</v>
      </c>
      <c r="D410" s="5" t="s">
        <v>46</v>
      </c>
      <c r="E410" s="6">
        <v>44498</v>
      </c>
      <c r="F410" s="7">
        <v>1812</v>
      </c>
      <c r="H410" s="6">
        <v>44561</v>
      </c>
    </row>
    <row r="411" spans="1:8" x14ac:dyDescent="0.25">
      <c r="A411" s="5" t="s">
        <v>162</v>
      </c>
      <c r="B411" s="5" t="s">
        <v>134</v>
      </c>
      <c r="C411" s="29" t="s">
        <v>41</v>
      </c>
      <c r="D411" s="5" t="s">
        <v>16</v>
      </c>
      <c r="E411" s="6">
        <v>44511</v>
      </c>
      <c r="F411" s="7">
        <v>20</v>
      </c>
      <c r="H411" s="6">
        <v>44531</v>
      </c>
    </row>
    <row r="412" spans="1:8" x14ac:dyDescent="0.25">
      <c r="A412" s="5" t="s">
        <v>162</v>
      </c>
      <c r="B412" s="5" t="s">
        <v>134</v>
      </c>
      <c r="C412" t="s">
        <v>165</v>
      </c>
      <c r="D412" s="5" t="s">
        <v>16</v>
      </c>
      <c r="E412" s="6">
        <v>44545</v>
      </c>
      <c r="F412" s="7">
        <v>3500</v>
      </c>
      <c r="H412" s="6">
        <v>44558</v>
      </c>
    </row>
    <row r="413" spans="1:8" x14ac:dyDescent="0.25">
      <c r="F413" s="35"/>
    </row>
    <row r="437" spans="6:6" x14ac:dyDescent="0.25">
      <c r="F437" s="12"/>
    </row>
    <row r="444" spans="6:6" x14ac:dyDescent="0.25">
      <c r="F444" s="12"/>
    </row>
  </sheetData>
  <autoFilter ref="A1:H412"/>
  <mergeCells count="12">
    <mergeCell ref="C272:C273"/>
    <mergeCell ref="D272:D273"/>
    <mergeCell ref="E272:E273"/>
    <mergeCell ref="C274:C275"/>
    <mergeCell ref="D274:D275"/>
    <mergeCell ref="E274:E275"/>
    <mergeCell ref="C268:C269"/>
    <mergeCell ref="D268:D269"/>
    <mergeCell ref="E268:E269"/>
    <mergeCell ref="C270:C271"/>
    <mergeCell ref="D270:D271"/>
    <mergeCell ref="E270:E2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PAGAM.FORNITORI 2021 TRIMESTRAL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Natale</dc:creator>
  <cp:lastModifiedBy>Elisabetta Natale</cp:lastModifiedBy>
  <dcterms:created xsi:type="dcterms:W3CDTF">2022-10-31T21:22:17Z</dcterms:created>
  <dcterms:modified xsi:type="dcterms:W3CDTF">2022-10-31T21:23:12Z</dcterms:modified>
</cp:coreProperties>
</file>